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<sst xmlns="http://schemas.openxmlformats.org/spreadsheetml/2006/main" uniqueCount="399">
  <si>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</si>
  <si>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</si>
  <si>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</si>
  <si>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</si>
  <si>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</si>
  <si>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</si>
  <si>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</si>
  <si>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</si>
  <si>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</si>
  <si>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</si>
  <si>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</si>
  <si>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</si>
  <si>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</si>
  <si>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</si>
  <si>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</si>
  <si>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</si>
  <si>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</si>
  <si>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</si>
  <si>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</si>
  <si>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</si>
  <si>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</si>
  <si>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</si>
  <si>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MIA000043177104</t>
  </si>
  <si>
    <t>AMAZON.COM</t>
  </si>
  <si>
    <t>Janelle Brathwaite 8206030168</t>
  </si>
  <si>
    <t>1 (246) 259-5165</t>
  </si>
  <si>
    <t>BatteriesSolar lights</t>
  </si>
  <si>
    <t>610644</t>
  </si>
  <si>
    <t>DTP</t>
  </si>
  <si>
    <t>2025-03-31</t>
  </si>
  <si>
    <t>janellebrathwaite@hotmail.com</t>
  </si>
  <si>
    <t>MIA000043175959</t>
  </si>
  <si>
    <t>FEDEX</t>
  </si>
  <si>
    <t>RACHELLE ALLAMBY 8402280047</t>
  </si>
  <si>
    <t>* Exchange rates are downloaded daily from https://openexchangerates.org/</t>
  </si>
  <si>
    <t>MARKERS</t>
  </si>
  <si>
    <t>49896</t>
  </si>
  <si>
    <t>rachelle.t.allamby@gmail.com</t>
  </si>
  <si>
    <t>MIA000043175857</t>
  </si>
  <si>
    <t>PA 17013</t>
  </si>
  <si>
    <t>MICHELLE ANTOINETTE MAYERS-LOWE 710407-0102</t>
  </si>
  <si>
    <t>COLOGNE</t>
  </si>
  <si>
    <t>30947</t>
  </si>
  <si>
    <t>onyx_2721@outlook.com</t>
  </si>
  <si>
    <t>MIA000043175340</t>
  </si>
  <si>
    <t>BBWD-GEODIS</t>
  </si>
  <si>
    <t>DOLORES SINGH 7406030044</t>
  </si>
  <si>
    <t>43145</t>
  </si>
  <si>
    <t>dc_singh74@hotmail.com</t>
  </si>
  <si>
    <t>MIA000043175025</t>
  </si>
  <si>
    <t>PEDAHEL WILLIAMS 901120-0137</t>
  </si>
  <si>
    <t>BATTERY</t>
  </si>
  <si>
    <t>19047</t>
  </si>
  <si>
    <t>pedahelw@gmail.com</t>
  </si>
  <si>
    <t>MIA000043170405</t>
  </si>
  <si>
    <t>TEMU</t>
  </si>
  <si>
    <t>RICHARD CADOGAN 881002-0019</t>
  </si>
  <si>
    <t>DRILL BATTERY</t>
  </si>
  <si>
    <t>51315</t>
  </si>
  <si>
    <t>astro.boyy12225@gmail.com</t>
  </si>
  <si>
    <t>MIA000043168000</t>
  </si>
  <si>
    <t>MICHELLE BELGRAVE 730430-0101</t>
  </si>
  <si>
    <t>610927</t>
  </si>
  <si>
    <t>michelle.brewster@hotmail.com</t>
  </si>
  <si>
    <t>MIA000043167979</t>
  </si>
  <si>
    <t>NO S EVE</t>
  </si>
  <si>
    <t>DESTINY WILLIAMS 010425-0147</t>
  </si>
  <si>
    <t>44810</t>
  </si>
  <si>
    <t>destinyswilliams2001@gmail.com</t>
  </si>
  <si>
    <t>MIA000043167757</t>
  </si>
  <si>
    <t>fragrancebuy.ca</t>
  </si>
  <si>
    <t>Grattan Welch 690616-0038</t>
  </si>
  <si>
    <t>PERFUME</t>
  </si>
  <si>
    <t>10386</t>
  </si>
  <si>
    <t>grattanwelch@gmail.com</t>
  </si>
  <si>
    <t>MIA000043164896</t>
  </si>
  <si>
    <t>GIFT EXPRESS</t>
  </si>
  <si>
    <t>Nioka Cecilia 960818-0049</t>
  </si>
  <si>
    <t>25831</t>
  </si>
  <si>
    <t>Niokagreenidge19@gmail.com</t>
  </si>
  <si>
    <t>MIA000043157130</t>
  </si>
  <si>
    <t>AMAZON</t>
  </si>
  <si>
    <t>shakala griffith 143554919670930</t>
  </si>
  <si>
    <t>46664</t>
  </si>
  <si>
    <t>shakalagriffith132@gmail.com</t>
  </si>
  <si>
    <t>MIA000043156041</t>
  </si>
  <si>
    <t>LINFENG</t>
  </si>
  <si>
    <t>ROGER ABRAM 7001210090</t>
  </si>
  <si>
    <t>8862</t>
  </si>
  <si>
    <t>abrambilly@gmail.com</t>
  </si>
  <si>
    <t>MIA000043152247</t>
  </si>
  <si>
    <t>JOSE IGNACIO MATTHEWS GARRO 304880757</t>
  </si>
  <si>
    <t>51378</t>
  </si>
  <si>
    <t>ignaciominfo@gmail.com</t>
  </si>
  <si>
    <t>MIA000043151096</t>
  </si>
  <si>
    <t>TONI ANN WATSON 41164766</t>
  </si>
  <si>
    <t>51352</t>
  </si>
  <si>
    <t>guildlawrep@mycavehill.uwi.edu</t>
  </si>
  <si>
    <t>MIA000043147536</t>
  </si>
  <si>
    <t>DEBRA JAMES</t>
  </si>
  <si>
    <t>GLENROY BOYCE 580406-0118</t>
  </si>
  <si>
    <t>PERFUM</t>
  </si>
  <si>
    <t>661230</t>
  </si>
  <si>
    <t>robocopp55@hotmail.com</t>
  </si>
  <si>
    <t>MIA000043147038</t>
  </si>
  <si>
    <t>Matthew Kirton 890217-0110</t>
  </si>
  <si>
    <t>battery</t>
  </si>
  <si>
    <t>611084</t>
  </si>
  <si>
    <t>matthew.kirton@gmail.com</t>
  </si>
  <si>
    <t>MIA000043143415</t>
  </si>
  <si>
    <t>SAMANTHA BROWNE CODRINGTON 8907030046</t>
  </si>
  <si>
    <t>48795</t>
  </si>
  <si>
    <t>samanthabrowne89@gmail.com</t>
  </si>
  <si>
    <t>MIA000043141755</t>
  </si>
  <si>
    <t>US POSTAGE</t>
  </si>
  <si>
    <t>TANYA BARNES 9203310165</t>
  </si>
  <si>
    <t>44841</t>
  </si>
  <si>
    <t>tanyabarnes235@gmail.com</t>
  </si>
  <si>
    <t>MIA000043141180</t>
  </si>
  <si>
    <t>EBAY</t>
  </si>
  <si>
    <t>Chevoi Campbell 429265220001024</t>
  </si>
  <si>
    <t>Body spray</t>
  </si>
  <si>
    <t>34705</t>
  </si>
  <si>
    <t>chevoic@yahoo.com</t>
  </si>
  <si>
    <t>MIA000043139998</t>
  </si>
  <si>
    <t>NY 11801</t>
  </si>
  <si>
    <t>ELVIS A WALKER 9510118012</t>
  </si>
  <si>
    <t>27736</t>
  </si>
  <si>
    <t>elviswalker24@hotmail.com</t>
  </si>
  <si>
    <t>MIA000043139116</t>
  </si>
  <si>
    <t>DWAINE PARRIS 840317-0056</t>
  </si>
  <si>
    <t>baterias</t>
  </si>
  <si>
    <t>8680</t>
  </si>
  <si>
    <t>dwainesqueezer_1@hotmail.com</t>
  </si>
  <si>
    <t>MIA000043138477</t>
  </si>
  <si>
    <t>CATHYANN CARTER 7503050127</t>
  </si>
  <si>
    <t>ELECTRIC CHARGER</t>
  </si>
  <si>
    <t>50225</t>
  </si>
  <si>
    <t>fakelocks20@gmail.com</t>
  </si>
  <si>
    <t>MIA000043138213</t>
  </si>
  <si>
    <t>Sabrina Cumberbatch 900124-0127</t>
  </si>
  <si>
    <t>NAIL POLISH</t>
  </si>
  <si>
    <t>22049</t>
  </si>
  <si>
    <t>brina.0924@gmail.com</t>
  </si>
  <si>
    <t>MIA000043137732</t>
  </si>
  <si>
    <t>LONI HENRY 8409130120</t>
  </si>
  <si>
    <t>32611</t>
  </si>
  <si>
    <t>lonihenry29@gmail.com</t>
  </si>
  <si>
    <t>MIA000043137727</t>
  </si>
  <si>
    <t>LAMAR SCANTLEBURY 9112020038</t>
  </si>
  <si>
    <t>46342</t>
  </si>
  <si>
    <t>lscantlebury1991@gmail.com</t>
  </si>
  <si>
    <t>MIA000043137303</t>
  </si>
  <si>
    <t>MIA000043137003</t>
  </si>
  <si>
    <t>GERALDINE KING 780123-7004</t>
  </si>
  <si>
    <t>OIL</t>
  </si>
  <si>
    <t>15558</t>
  </si>
  <si>
    <t>geraldineking2106@gmail.com</t>
  </si>
  <si>
    <t>MIA000043136264</t>
  </si>
  <si>
    <t>KHADIJA MOORE 940118-0063</t>
  </si>
  <si>
    <t>CLEANING ACCESSORIES</t>
  </si>
  <si>
    <t>8664</t>
  </si>
  <si>
    <t>khadija.moore@gmail.com</t>
  </si>
  <si>
    <t>MIA000043134106</t>
  </si>
  <si>
    <t>SHANISE WALKES 207660819900104</t>
  </si>
  <si>
    <t>GLUE</t>
  </si>
  <si>
    <t>20051</t>
  </si>
  <si>
    <t>babyslimzz@hotmail.com</t>
  </si>
  <si>
    <t>MIA000043133676</t>
  </si>
  <si>
    <t>MISS SONIA ROBERTS ROBERTS 691118-0187</t>
  </si>
  <si>
    <t>40533</t>
  </si>
  <si>
    <t>sexysonia954@gmail.com</t>
  </si>
  <si>
    <t>MIA000043132766</t>
  </si>
  <si>
    <t>DAVIDA FORDE 9001100107</t>
  </si>
  <si>
    <t>LIGHTERS</t>
  </si>
  <si>
    <t>20225</t>
  </si>
  <si>
    <t>davida.forde10@hotmail.com</t>
  </si>
  <si>
    <t>MIA000043132147</t>
  </si>
  <si>
    <t>JEOPACE</t>
  </si>
  <si>
    <t>RHONDA BRATHWAITE 7206290087</t>
  </si>
  <si>
    <t>46004</t>
  </si>
  <si>
    <t>precious1gem@msn.com</t>
  </si>
  <si>
    <t>MIA000043130348</t>
  </si>
  <si>
    <t>YC - LOG. FOR TEMU</t>
  </si>
  <si>
    <t>DEVON EDWARDS 840822-0138</t>
  </si>
  <si>
    <t>50996</t>
  </si>
  <si>
    <t>marqton31@gmail.com</t>
  </si>
  <si>
    <t>MIA000043130152</t>
  </si>
  <si>
    <t>JAMEL WORRELL 223385819930112</t>
  </si>
  <si>
    <t>49712</t>
  </si>
  <si>
    <t>Jamelworrell@outlook.com</t>
  </si>
  <si>
    <t>MIA000043128532</t>
  </si>
  <si>
    <t>RODNEY JACKMAN 670503-0275</t>
  </si>
  <si>
    <t>48139</t>
  </si>
  <si>
    <t>rodneyjackman2@gmail.com</t>
  </si>
  <si>
    <t>MIA000043127634</t>
  </si>
  <si>
    <t>GALE GREAVES 690115-0042</t>
  </si>
  <si>
    <t>BEAUTY SUPPLIES</t>
  </si>
  <si>
    <t>22267</t>
  </si>
  <si>
    <t>xclusiveproducts1x@gmail.com</t>
  </si>
  <si>
    <t>MIA000043126676</t>
  </si>
  <si>
    <t>CAROLYN GRAHAM 741210-0021</t>
  </si>
  <si>
    <t>CHEMICAL PRODUCTS</t>
  </si>
  <si>
    <t>19517</t>
  </si>
  <si>
    <t>carolyngraham11@gmail.com</t>
  </si>
  <si>
    <t>MIA000043123762</t>
  </si>
  <si>
    <t>MIKE</t>
  </si>
  <si>
    <t>ASA PAULFORDE 990819-0094</t>
  </si>
  <si>
    <t>47330</t>
  </si>
  <si>
    <t>asapaulforde99@gmail.com</t>
  </si>
  <si>
    <t>MIA000043121006</t>
  </si>
  <si>
    <t>USPS</t>
  </si>
  <si>
    <t>Ranell Gibbons 198411020079</t>
  </si>
  <si>
    <t>46296</t>
  </si>
  <si>
    <t>Ranellgibbons6@gmail.com</t>
  </si>
  <si>
    <t>MIA000043119817</t>
  </si>
  <si>
    <t>JACKLYN BROOMES 851011-0045</t>
  </si>
  <si>
    <t>23029</t>
  </si>
  <si>
    <t>jacklyn.broomes@gmail.com</t>
  </si>
  <si>
    <t>MIA000043118269</t>
  </si>
  <si>
    <t>AMG</t>
  </si>
  <si>
    <t>LEAF BLOWER</t>
  </si>
  <si>
    <t>MIA000043117172</t>
  </si>
  <si>
    <t>SHARI WORRELL 960910-0046</t>
  </si>
  <si>
    <t>37432</t>
  </si>
  <si>
    <t>Sworrell343@gmail.com</t>
  </si>
  <si>
    <t>MIA000043117055</t>
  </si>
  <si>
    <t>Maleik Peart 540242220001022</t>
  </si>
  <si>
    <t>45863</t>
  </si>
  <si>
    <t>Maleik.peart@gmail.com</t>
  </si>
  <si>
    <t>MIA000043114092</t>
  </si>
  <si>
    <t>MARY</t>
  </si>
  <si>
    <t>RICARDO STANFORD 6304300111</t>
  </si>
  <si>
    <t>16670</t>
  </si>
  <si>
    <t>trcomputers323@gmail.com</t>
  </si>
  <si>
    <t>MIA000043114064</t>
  </si>
  <si>
    <t>LOREN FORDE 8003177022</t>
  </si>
  <si>
    <t>38879</t>
  </si>
  <si>
    <t>Laney411911@yahoo.com</t>
  </si>
  <si>
    <t>MIA000043113885</t>
  </si>
  <si>
    <t>TC</t>
  </si>
  <si>
    <t>MIA000043113157</t>
  </si>
  <si>
    <t>SCENTCITY</t>
  </si>
  <si>
    <t>MIA000043113072</t>
  </si>
  <si>
    <t>MIA000043111014</t>
  </si>
  <si>
    <t>MIKKO</t>
  </si>
  <si>
    <t>MIA000043109389</t>
  </si>
  <si>
    <t>MIA000043108936</t>
  </si>
  <si>
    <t>Danya Codrington Bynoe 8507040106</t>
  </si>
  <si>
    <t>30489</t>
  </si>
  <si>
    <t>Dannidan27@gmail.com</t>
  </si>
  <si>
    <t>MIA000043106694</t>
  </si>
  <si>
    <t>SHEIN</t>
  </si>
  <si>
    <t>Asa PaulForde 990819-0094</t>
  </si>
  <si>
    <t>Perfume</t>
  </si>
  <si>
    <t>MIA000043105169</t>
  </si>
  <si>
    <t>AISHA EVERSLEY 9107080047</t>
  </si>
  <si>
    <t>41197</t>
  </si>
  <si>
    <t>iashaunknown@gmail.com</t>
  </si>
  <si>
    <t>MIA000043105086</t>
  </si>
  <si>
    <t>YOLANDE OLIVIA SKEETE 154733819850130</t>
  </si>
  <si>
    <t>35126</t>
  </si>
  <si>
    <t>yolandp8dro@gmail.com</t>
  </si>
  <si>
    <t>MIA000043104499</t>
  </si>
  <si>
    <t>INTENSE OUD INC</t>
  </si>
  <si>
    <t>KAYLA HEADLEY HEADLEY 961125-0169</t>
  </si>
  <si>
    <t>42163</t>
  </si>
  <si>
    <t>kraziiart@gmail.com</t>
  </si>
  <si>
    <t>MIA000043104025</t>
  </si>
  <si>
    <t>MIA</t>
  </si>
  <si>
    <t>SHAWN CUMBERBATCH 700315-0054</t>
  </si>
  <si>
    <t>8247</t>
  </si>
  <si>
    <t>shawncumberbatch@hotmail.com</t>
  </si>
  <si>
    <t>MIA000043102225</t>
  </si>
  <si>
    <t>Shanique Mofford 0101307007</t>
  </si>
  <si>
    <t>NAIL ACCESSORIES</t>
  </si>
  <si>
    <t>51078</t>
  </si>
  <si>
    <t>shaniquemofford@gmail.com</t>
  </si>
  <si>
    <t>MIA000043101880</t>
  </si>
  <si>
    <t>THE HOME DEPOT</t>
  </si>
  <si>
    <t>DWAYNE BEST 114143119810531</t>
  </si>
  <si>
    <t>50259</t>
  </si>
  <si>
    <t>dbautorepairs246@gmail.com</t>
  </si>
  <si>
    <t>MIA000043101718</t>
  </si>
  <si>
    <t>SHAKALA GRIFFITH 143554919670930</t>
  </si>
  <si>
    <t>MIA000043100325</t>
  </si>
  <si>
    <t>KHAN</t>
  </si>
  <si>
    <t>ANDREA WALKE 12225119710718</t>
  </si>
  <si>
    <t>13233</t>
  </si>
  <si>
    <t>ajohnsonwalke@gmail.com</t>
  </si>
  <si>
    <t>MIA000043099472</t>
  </si>
  <si>
    <t>SHEIN FULFILLMENT</t>
  </si>
  <si>
    <t>CLOVER TAITT 7509150020</t>
  </si>
  <si>
    <t>HAIR SUPPLY</t>
  </si>
  <si>
    <t>44172</t>
  </si>
  <si>
    <t>flotaitt@gmail.com</t>
  </si>
  <si>
    <t>MIA000043088580</t>
  </si>
  <si>
    <t>MALEIK PEART 540242220001022</t>
  </si>
  <si>
    <t>MIA000043086898</t>
  </si>
  <si>
    <t>ATX</t>
  </si>
  <si>
    <t>NAREBA ROCK 0311130223</t>
  </si>
  <si>
    <t>45164</t>
  </si>
  <si>
    <t>narebarock@gmail.com</t>
  </si>
  <si>
    <t>MIA000043042002</t>
  </si>
  <si>
    <t>RASHEENA INNISS 8511120167</t>
  </si>
  <si>
    <t>12475</t>
  </si>
  <si>
    <t>rasheenai@hotmail.com</t>
  </si>
  <si>
    <t>MIA000043004596</t>
  </si>
  <si>
    <t>ROCHELL NURSE 8907170024</t>
  </si>
  <si>
    <t>16222</t>
  </si>
  <si>
    <t>rnurse76@gmail.com</t>
  </si>
  <si>
    <t>MIA000042978957</t>
  </si>
  <si>
    <t>HP</t>
  </si>
  <si>
    <t>CARLA MARIA DOWNES 8701140140</t>
  </si>
  <si>
    <t>INK</t>
  </si>
  <si>
    <t>19432</t>
  </si>
  <si>
    <t>carla_layne5@hotmail.com</t>
  </si>
  <si>
    <t>MIA000042859848</t>
  </si>
  <si>
    <t>DISCOUNTP</t>
  </si>
  <si>
    <t>Lisa Alleyne 8608130020</t>
  </si>
  <si>
    <t>20765</t>
  </si>
  <si>
    <t>lisa_alleyne@live.com</t>
  </si>
  <si>
    <t>MIA000042805031</t>
  </si>
  <si>
    <t>JASON HAMILTON 9603180077</t>
  </si>
  <si>
    <t>47160</t>
  </si>
  <si>
    <t>Apexgroup.bb@gmail.com</t>
  </si>
  <si>
    <t>MIA000042800959</t>
  </si>
  <si>
    <t>PFD</t>
  </si>
  <si>
    <t>LISA COLE 741125-0124</t>
  </si>
  <si>
    <t>610647</t>
  </si>
  <si>
    <t>toinette102@gmail.com</t>
  </si>
  <si>
    <t>MIA000042799311</t>
  </si>
  <si>
    <t>Polished for Days</t>
  </si>
  <si>
    <t>Lisa Cole 741125-0124</t>
  </si>
  <si>
    <t>MIA000042795237</t>
  </si>
  <si>
    <t>ATHARVA</t>
  </si>
  <si>
    <t>SIMONE ALLEYNE 990905-0040</t>
  </si>
  <si>
    <t>44894</t>
  </si>
  <si>
    <t>simonealleyne17@gmail.com</t>
  </si>
  <si>
    <t>MIA000042793184</t>
  </si>
  <si>
    <t>MIA000042781027</t>
  </si>
  <si>
    <t>NJ 07410</t>
  </si>
  <si>
    <t>MIA000042772313</t>
  </si>
  <si>
    <t>HAN</t>
  </si>
  <si>
    <t>DAngelo Norville 8906150019</t>
  </si>
  <si>
    <t>12468</t>
  </si>
  <si>
    <t>dangelo_norville@hotmail.com</t>
  </si>
  <si>
    <t>MIA000042768006</t>
  </si>
  <si>
    <t>MIA000042766520</t>
  </si>
  <si>
    <t>SWISS ARABIAN</t>
  </si>
  <si>
    <t>MIA000042752876</t>
  </si>
  <si>
    <t>SHANAE SHANIKA CONNELL 941226-0045</t>
  </si>
  <si>
    <t>33150</t>
  </si>
  <si>
    <t>shanae.connell22@gmail.com</t>
  </si>
  <si>
    <t>MIA000042717176</t>
  </si>
  <si>
    <t>SCENT BOX</t>
  </si>
  <si>
    <t>MIA000042682412</t>
  </si>
  <si>
    <t>NJ 07512</t>
  </si>
  <si>
    <t>SHAQUILLE ALLEYNE 9306290090</t>
  </si>
  <si>
    <t>26787</t>
  </si>
  <si>
    <t>shaqalleyne@gmail.com</t>
  </si>
  <si>
    <t>MIA000042677810</t>
  </si>
  <si>
    <t>ILNP COSMETICS INC</t>
  </si>
  <si>
    <t>MIA000042666116</t>
  </si>
  <si>
    <t>JULIET HOLDER 7701030129</t>
  </si>
  <si>
    <t>13624</t>
  </si>
  <si>
    <t>juliet_holder@yahoo.com</t>
  </si>
  <si>
    <t>MIA000042335040</t>
  </si>
  <si>
    <t>STACEY HURDLE BAILEY 750728-7006</t>
  </si>
  <si>
    <t>47454</t>
  </si>
  <si>
    <t>amajubailey@gmail.com</t>
  </si>
  <si>
    <t>MIA000042241417</t>
  </si>
  <si>
    <t>ROYWOO</t>
  </si>
  <si>
    <t>ARLINA GRAHAMSKEETE 811029-8000</t>
  </si>
  <si>
    <t>38549</t>
  </si>
  <si>
    <t>agrahamskeete@gmail.com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</si>
  <si>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</si>
  <si>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</si>
  <si>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</si>
  <si>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</si>
  <si>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</si>
  <si>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</si>
  <si>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</si>
  <si>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</si>
  <si>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</si>
  <si>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</si>
  <si>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10670417023</t>
  </si>
  <si>
    <t>Baggage Nos</t>
  </si>
  <si>
    <t>MIA000043188994</t>
  </si>
  <si>
    <t>MIA000043187774</t>
  </si>
  <si>
    <t>MIA000043188591</t>
  </si>
  <si>
    <t>MIA000043188590</t>
  </si>
  <si>
    <t>MIA000043190707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</si>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</sst>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377</v>
      </c>
      <c r="D1" s="59" t="s">
        <v>387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386</v>
      </c>
      <c r="B2" s="60">
        <f>COUNTA(B3:B85)</f>
        <v>83</v>
      </c>
      <c r="C2" s="60">
        <f>COUNTA(C3:C85)</f>
        <v>16</v>
      </c>
      <c r="D2" s="60"/>
      <c r="E2" s="60">
        <f>SUM(E3:E85)</f>
        <v>83</v>
      </c>
      <c r="F2" s="60">
        <f>SUM(F3:F85)</f>
        <v>83</v>
      </c>
      <c r="G2" s="26">
        <f>SUM(G3:G85)</f>
        <v>67.526</v>
      </c>
      <c r="H2" s="12"/>
      <c r="I2" s="12"/>
      <c r="J2" s="12"/>
      <c r="K2" s="41"/>
      <c r="L2" s="12"/>
      <c r="M2" s="53"/>
      <c r="N2" s="12"/>
      <c r="O2" s="45"/>
      <c r="P2" s="53">
        <f>SUM(P3:P85)</f>
        <v>2069.95</v>
      </c>
      <c r="Q2" s="12"/>
      <c r="R2" s="12"/>
      <c r="S2" s="12"/>
      <c r="T2" s="31"/>
      <c r="U2" s="33"/>
      <c r="V2" s="38"/>
      <c r="W2" s="12"/>
    </row>
    <row r="3" customHeight="1">
      <c r="A3" s="28" t="s">
        <v>397</v>
      </c>
      <c r="B3" s="61" t="s">
        <v>22</v>
      </c>
      <c r="D3" s="25" t="s">
        <v>388</v>
      </c>
      <c r="E3" s="63">
        <v>1</v>
      </c>
      <c r="F3" s="42">
        <v>1</v>
      </c>
      <c r="G3" s="20">
        <v>1.139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29.53</v>
      </c>
      <c r="N3" s="28" t="s">
        <v>8</v>
      </c>
      <c r="O3" s="32">
        <v>1</v>
      </c>
      <c r="P3" s="19">
        <v>29.53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397</v>
      </c>
      <c r="B4" s="61" t="s">
        <v>31</v>
      </c>
      <c r="D4" s="25" t="s">
        <v>389</v>
      </c>
      <c r="E4" s="63">
        <v>1</v>
      </c>
      <c r="F4" s="42">
        <v>1</v>
      </c>
      <c r="G4" s="20">
        <v>2.558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13.43</v>
      </c>
      <c r="N4" s="28" t="s">
        <v>8</v>
      </c>
      <c r="O4" s="32">
        <v>1</v>
      </c>
      <c r="P4" s="19">
        <v>13.43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397</v>
      </c>
      <c r="B5" s="61" t="s">
        <v>38</v>
      </c>
      <c r="D5" s="25" t="s">
        <v>389</v>
      </c>
      <c r="E5" s="63">
        <v>1</v>
      </c>
      <c r="F5" s="42">
        <v>1</v>
      </c>
      <c r="G5" s="20">
        <v>0.939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17.85</v>
      </c>
      <c r="N5" s="28" t="s">
        <v>8</v>
      </c>
      <c r="O5" s="32">
        <v>1</v>
      </c>
      <c r="P5" s="19">
        <v>17.85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397</v>
      </c>
      <c r="B6" s="61" t="s">
        <v>44</v>
      </c>
      <c r="D6" s="25" t="s">
        <v>389</v>
      </c>
      <c r="E6" s="63">
        <v>1</v>
      </c>
      <c r="F6" s="42">
        <v>1</v>
      </c>
      <c r="G6" s="20">
        <v>1.742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41</v>
      </c>
      <c r="M6" s="19">
        <v>29.8</v>
      </c>
      <c r="N6" s="28" t="s">
        <v>8</v>
      </c>
      <c r="O6" s="32">
        <v>1</v>
      </c>
      <c r="P6" s="19">
        <v>29.8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397</v>
      </c>
      <c r="B7" s="61" t="s">
        <v>49</v>
      </c>
      <c r="D7" s="25" t="s">
        <v>390</v>
      </c>
      <c r="E7" s="63">
        <v>1</v>
      </c>
      <c r="F7" s="42">
        <v>1</v>
      </c>
      <c r="G7" s="20">
        <v>0.699</v>
      </c>
      <c r="H7" s="51" t="s">
        <v>23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28.48</v>
      </c>
      <c r="N7" s="28" t="s">
        <v>8</v>
      </c>
      <c r="O7" s="32">
        <v>1</v>
      </c>
      <c r="P7" s="19">
        <v>28.48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397</v>
      </c>
      <c r="B8" s="61" t="s">
        <v>54</v>
      </c>
      <c r="D8" s="25" t="s">
        <v>388</v>
      </c>
      <c r="E8" s="63">
        <v>1</v>
      </c>
      <c r="F8" s="42">
        <v>1</v>
      </c>
      <c r="G8" s="20">
        <v>0.78</v>
      </c>
      <c r="H8" s="51" t="s">
        <v>55</v>
      </c>
      <c r="I8" s="51" t="s">
        <v>56</v>
      </c>
      <c r="J8" s="51" t="s">
        <v>56</v>
      </c>
      <c r="K8" s="29" t="s">
        <v>25</v>
      </c>
      <c r="L8" s="51" t="s">
        <v>57</v>
      </c>
      <c r="M8" s="19">
        <v>24.56</v>
      </c>
      <c r="N8" s="28" t="s">
        <v>8</v>
      </c>
      <c r="O8" s="32">
        <v>1</v>
      </c>
      <c r="P8" s="19">
        <v>24.56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398</v>
      </c>
      <c r="B9" s="61" t="s">
        <v>60</v>
      </c>
      <c r="C9" s="23" t="s">
        <v>378</v>
      </c>
      <c r="D9" s="23" t="s">
        <v>391</v>
      </c>
      <c r="E9" s="63">
        <v>1</v>
      </c>
      <c r="F9" s="42">
        <v>1</v>
      </c>
      <c r="G9" s="20">
        <v>1.161</v>
      </c>
      <c r="H9" s="51" t="s">
        <v>23</v>
      </c>
      <c r="I9" s="51" t="s">
        <v>61</v>
      </c>
      <c r="J9" s="51" t="s">
        <v>61</v>
      </c>
      <c r="K9" s="29" t="s">
        <v>25</v>
      </c>
      <c r="L9" s="51" t="s">
        <v>51</v>
      </c>
      <c r="M9" s="19">
        <v>44.96</v>
      </c>
      <c r="N9" s="28" t="s">
        <v>8</v>
      </c>
      <c r="O9" s="32">
        <v>1</v>
      </c>
      <c r="P9" s="19">
        <v>44.96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397</v>
      </c>
      <c r="B10" s="61" t="s">
        <v>64</v>
      </c>
      <c r="D10" s="25" t="s">
        <v>390</v>
      </c>
      <c r="E10" s="63">
        <v>1</v>
      </c>
      <c r="F10" s="42">
        <v>1</v>
      </c>
      <c r="G10" s="20">
        <v>0.358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51</v>
      </c>
      <c r="M10" s="19">
        <v>14.68</v>
      </c>
      <c r="N10" s="28" t="s">
        <v>8</v>
      </c>
      <c r="O10" s="32">
        <v>1</v>
      </c>
      <c r="P10" s="19">
        <v>14.68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397</v>
      </c>
      <c r="B11" s="61" t="s">
        <v>69</v>
      </c>
      <c r="D11" s="25" t="s">
        <v>392</v>
      </c>
      <c r="E11" s="63">
        <v>1</v>
      </c>
      <c r="F11" s="42">
        <v>1</v>
      </c>
      <c r="G11" s="20">
        <v>0.78</v>
      </c>
      <c r="H11" s="51" t="s">
        <v>70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29.08</v>
      </c>
      <c r="N11" s="28" t="s">
        <v>8</v>
      </c>
      <c r="O11" s="32">
        <v>1</v>
      </c>
      <c r="P11" s="19">
        <v>29.08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397</v>
      </c>
      <c r="B12" s="61" t="s">
        <v>75</v>
      </c>
      <c r="D12" s="25" t="s">
        <v>389</v>
      </c>
      <c r="E12" s="63">
        <v>1</v>
      </c>
      <c r="F12" s="42">
        <v>1</v>
      </c>
      <c r="G12" s="20">
        <v>0.58</v>
      </c>
      <c r="H12" s="51" t="s">
        <v>76</v>
      </c>
      <c r="I12" s="51" t="s">
        <v>77</v>
      </c>
      <c r="J12" s="51" t="s">
        <v>77</v>
      </c>
      <c r="K12" s="29" t="s">
        <v>25</v>
      </c>
      <c r="L12" s="51" t="s">
        <v>72</v>
      </c>
      <c r="M12" s="19">
        <v>21.95</v>
      </c>
      <c r="N12" s="28" t="s">
        <v>8</v>
      </c>
      <c r="O12" s="32">
        <v>1</v>
      </c>
      <c r="P12" s="19">
        <v>21.95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397</v>
      </c>
      <c r="B13" s="61" t="s">
        <v>80</v>
      </c>
      <c r="D13" s="25" t="s">
        <v>389</v>
      </c>
      <c r="E13" s="63">
        <v>1</v>
      </c>
      <c r="F13" s="42">
        <v>1</v>
      </c>
      <c r="G13" s="20">
        <v>0.64</v>
      </c>
      <c r="H13" s="51" t="s">
        <v>81</v>
      </c>
      <c r="I13" s="51" t="s">
        <v>82</v>
      </c>
      <c r="J13" s="51" t="s">
        <v>82</v>
      </c>
      <c r="K13" s="29" t="s">
        <v>25</v>
      </c>
      <c r="L13" s="51" t="s">
        <v>72</v>
      </c>
      <c r="M13" s="19">
        <v>29.95</v>
      </c>
      <c r="N13" s="28" t="s">
        <v>8</v>
      </c>
      <c r="O13" s="32">
        <v>1</v>
      </c>
      <c r="P13" s="19">
        <v>29.95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397</v>
      </c>
      <c r="B14" s="61" t="s">
        <v>85</v>
      </c>
      <c r="D14" s="25" t="s">
        <v>390</v>
      </c>
      <c r="E14" s="63">
        <v>1</v>
      </c>
      <c r="F14" s="42">
        <v>1</v>
      </c>
      <c r="G14" s="20">
        <v>1.982</v>
      </c>
      <c r="H14" s="51" t="s">
        <v>86</v>
      </c>
      <c r="I14" s="51" t="s">
        <v>87</v>
      </c>
      <c r="J14" s="51" t="s">
        <v>87</v>
      </c>
      <c r="K14" s="29" t="s">
        <v>25</v>
      </c>
      <c r="L14" s="51" t="s">
        <v>51</v>
      </c>
      <c r="M14" s="19">
        <v>24.78</v>
      </c>
      <c r="N14" s="28" t="s">
        <v>8</v>
      </c>
      <c r="O14" s="32">
        <v>1</v>
      </c>
      <c r="P14" s="19">
        <v>24.78</v>
      </c>
      <c r="Q14" s="28" t="s">
        <v>88</v>
      </c>
      <c r="R14" s="28" t="s">
        <v>28</v>
      </c>
      <c r="T14" s="13" t="s">
        <v>29</v>
      </c>
      <c r="V14" s="27" t="s">
        <v>89</v>
      </c>
    </row>
    <row r="15" customHeight="1">
      <c r="A15" s="28" t="s">
        <v>397</v>
      </c>
      <c r="B15" s="61" t="s">
        <v>90</v>
      </c>
      <c r="D15" s="25" t="s">
        <v>391</v>
      </c>
      <c r="E15" s="63">
        <v>1</v>
      </c>
      <c r="F15" s="42">
        <v>1</v>
      </c>
      <c r="G15" s="20">
        <v>0.191</v>
      </c>
      <c r="H15" s="51" t="s">
        <v>81</v>
      </c>
      <c r="I15" s="51" t="s">
        <v>91</v>
      </c>
      <c r="J15" s="51" t="s">
        <v>91</v>
      </c>
      <c r="K15" s="29" t="s">
        <v>25</v>
      </c>
      <c r="L15" s="51" t="s">
        <v>51</v>
      </c>
      <c r="M15" s="19">
        <v>28</v>
      </c>
      <c r="N15" s="28" t="s">
        <v>8</v>
      </c>
      <c r="O15" s="32">
        <v>1</v>
      </c>
      <c r="P15" s="19">
        <v>28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398</v>
      </c>
      <c r="B16" s="61" t="s">
        <v>94</v>
      </c>
      <c r="C16" s="23" t="s">
        <v>378</v>
      </c>
      <c r="D16" s="23" t="s">
        <v>390</v>
      </c>
      <c r="E16" s="63">
        <v>1</v>
      </c>
      <c r="F16" s="42">
        <v>1</v>
      </c>
      <c r="G16" s="20">
        <v>2.3810000000000002</v>
      </c>
      <c r="H16" s="51" t="s">
        <v>23</v>
      </c>
      <c r="I16" s="51" t="s">
        <v>95</v>
      </c>
      <c r="J16" s="51" t="s">
        <v>95</v>
      </c>
      <c r="K16" s="29" t="s">
        <v>25</v>
      </c>
      <c r="L16" s="51" t="s">
        <v>51</v>
      </c>
      <c r="M16" s="19">
        <v>40</v>
      </c>
      <c r="N16" s="28" t="s">
        <v>8</v>
      </c>
      <c r="O16" s="32">
        <v>1</v>
      </c>
      <c r="P16" s="19">
        <v>40</v>
      </c>
      <c r="Q16" s="28" t="s">
        <v>96</v>
      </c>
      <c r="R16" s="28" t="s">
        <v>28</v>
      </c>
      <c r="T16" s="13" t="s">
        <v>29</v>
      </c>
      <c r="V16" s="27" t="s">
        <v>97</v>
      </c>
    </row>
    <row r="17" customHeight="1">
      <c r="A17" s="28" t="s">
        <v>397</v>
      </c>
      <c r="B17" s="61" t="s">
        <v>98</v>
      </c>
      <c r="D17" s="25" t="s">
        <v>389</v>
      </c>
      <c r="E17" s="63">
        <v>1</v>
      </c>
      <c r="F17" s="42">
        <v>1</v>
      </c>
      <c r="G17" s="20">
        <v>0.181</v>
      </c>
      <c r="H17" s="51" t="s">
        <v>99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11.86</v>
      </c>
      <c r="N17" s="28" t="s">
        <v>8</v>
      </c>
      <c r="O17" s="32">
        <v>1</v>
      </c>
      <c r="P17" s="19">
        <v>11.86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397</v>
      </c>
      <c r="B18" s="61" t="s">
        <v>104</v>
      </c>
      <c r="D18" s="25" t="s">
        <v>388</v>
      </c>
      <c r="E18" s="63">
        <v>1</v>
      </c>
      <c r="F18" s="42">
        <v>1</v>
      </c>
      <c r="G18" s="20">
        <v>0.18</v>
      </c>
      <c r="H18" s="51" t="s">
        <v>81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29.49</v>
      </c>
      <c r="N18" s="28" t="s">
        <v>8</v>
      </c>
      <c r="O18" s="32">
        <v>1</v>
      </c>
      <c r="P18" s="19">
        <v>29.49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398</v>
      </c>
      <c r="B19" s="61" t="s">
        <v>109</v>
      </c>
      <c r="C19" s="23" t="s">
        <v>378</v>
      </c>
      <c r="D19" s="23" t="s">
        <v>388</v>
      </c>
      <c r="E19" s="63">
        <v>1</v>
      </c>
      <c r="F19" s="42">
        <v>1</v>
      </c>
      <c r="G19" s="20">
        <v>1.32</v>
      </c>
      <c r="H19" s="51" t="s">
        <v>23</v>
      </c>
      <c r="I19" s="51" t="s">
        <v>110</v>
      </c>
      <c r="J19" s="51" t="s">
        <v>110</v>
      </c>
      <c r="K19" s="29" t="s">
        <v>25</v>
      </c>
      <c r="L19" s="51" t="s">
        <v>51</v>
      </c>
      <c r="M19" s="19">
        <v>32.9</v>
      </c>
      <c r="N19" s="28" t="s">
        <v>8</v>
      </c>
      <c r="O19" s="32">
        <v>1</v>
      </c>
      <c r="P19" s="19">
        <v>32.9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397</v>
      </c>
      <c r="B20" s="61" t="s">
        <v>113</v>
      </c>
      <c r="D20" s="25" t="s">
        <v>389</v>
      </c>
      <c r="E20" s="63">
        <v>1</v>
      </c>
      <c r="F20" s="42">
        <v>1</v>
      </c>
      <c r="G20" s="20">
        <v>0.091</v>
      </c>
      <c r="H20" s="51" t="s">
        <v>114</v>
      </c>
      <c r="I20" s="51" t="s">
        <v>115</v>
      </c>
      <c r="J20" s="51" t="s">
        <v>115</v>
      </c>
      <c r="K20" s="29" t="s">
        <v>25</v>
      </c>
      <c r="L20" s="51" t="s">
        <v>101</v>
      </c>
      <c r="M20" s="19">
        <v>7.31</v>
      </c>
      <c r="N20" s="28" t="s">
        <v>8</v>
      </c>
      <c r="O20" s="32">
        <v>1</v>
      </c>
      <c r="P20" s="19">
        <v>7.31</v>
      </c>
      <c r="Q20" s="28" t="s">
        <v>116</v>
      </c>
      <c r="R20" s="28" t="s">
        <v>28</v>
      </c>
      <c r="T20" s="13" t="s">
        <v>29</v>
      </c>
      <c r="V20" s="27" t="s">
        <v>117</v>
      </c>
    </row>
    <row r="21" customHeight="1">
      <c r="A21" s="28" t="s">
        <v>397</v>
      </c>
      <c r="B21" s="61" t="s">
        <v>118</v>
      </c>
      <c r="D21" s="25" t="s">
        <v>392</v>
      </c>
      <c r="E21" s="63">
        <v>1</v>
      </c>
      <c r="F21" s="42">
        <v>1</v>
      </c>
      <c r="G21" s="20">
        <v>0.66</v>
      </c>
      <c r="H21" s="51" t="s">
        <v>119</v>
      </c>
      <c r="I21" s="51" t="s">
        <v>120</v>
      </c>
      <c r="J21" s="51" t="s">
        <v>120</v>
      </c>
      <c r="K21" s="29" t="s">
        <v>25</v>
      </c>
      <c r="L21" s="51" t="s">
        <v>121</v>
      </c>
      <c r="M21" s="19">
        <v>10</v>
      </c>
      <c r="N21" s="28" t="s">
        <v>8</v>
      </c>
      <c r="O21" s="32">
        <v>1</v>
      </c>
      <c r="P21" s="19">
        <v>10</v>
      </c>
      <c r="Q21" s="28" t="s">
        <v>122</v>
      </c>
      <c r="R21" s="28" t="s">
        <v>28</v>
      </c>
      <c r="T21" s="13" t="s">
        <v>29</v>
      </c>
      <c r="V21" s="27" t="s">
        <v>123</v>
      </c>
    </row>
    <row r="22" customHeight="1">
      <c r="A22" s="28" t="s">
        <v>397</v>
      </c>
      <c r="B22" s="61" t="s">
        <v>124</v>
      </c>
      <c r="D22" s="25" t="s">
        <v>389</v>
      </c>
      <c r="E22" s="63">
        <v>1</v>
      </c>
      <c r="F22" s="42">
        <v>1</v>
      </c>
      <c r="G22" s="20">
        <v>0.44</v>
      </c>
      <c r="H22" s="51" t="s">
        <v>125</v>
      </c>
      <c r="I22" s="51" t="s">
        <v>126</v>
      </c>
      <c r="J22" s="51" t="s">
        <v>126</v>
      </c>
      <c r="K22" s="29" t="s">
        <v>25</v>
      </c>
      <c r="L22" s="51" t="s">
        <v>101</v>
      </c>
      <c r="M22" s="19">
        <v>20.68</v>
      </c>
      <c r="N22" s="28" t="s">
        <v>8</v>
      </c>
      <c r="O22" s="32">
        <v>1</v>
      </c>
      <c r="P22" s="19">
        <v>20.68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397</v>
      </c>
      <c r="B23" s="61" t="s">
        <v>129</v>
      </c>
      <c r="D23" s="25" t="s">
        <v>388</v>
      </c>
      <c r="E23" s="63">
        <v>1</v>
      </c>
      <c r="F23" s="42">
        <v>1</v>
      </c>
      <c r="G23" s="20">
        <v>0.064</v>
      </c>
      <c r="H23" s="51" t="s">
        <v>119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8.5</v>
      </c>
      <c r="N23" s="28" t="s">
        <v>8</v>
      </c>
      <c r="O23" s="32">
        <v>1</v>
      </c>
      <c r="P23" s="19">
        <v>8.5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397</v>
      </c>
      <c r="B24" s="61" t="s">
        <v>134</v>
      </c>
      <c r="D24" s="25" t="s">
        <v>388</v>
      </c>
      <c r="E24" s="63">
        <v>1</v>
      </c>
      <c r="F24" s="42">
        <v>1</v>
      </c>
      <c r="G24" s="20">
        <v>0.272</v>
      </c>
      <c r="H24" s="51" t="s">
        <v>55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16.65</v>
      </c>
      <c r="N24" s="28" t="s">
        <v>8</v>
      </c>
      <c r="O24" s="32">
        <v>1</v>
      </c>
      <c r="P24" s="19">
        <v>16.65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397</v>
      </c>
      <c r="B25" s="61" t="s">
        <v>139</v>
      </c>
      <c r="D25" s="25" t="s">
        <v>392</v>
      </c>
      <c r="E25" s="63">
        <v>1</v>
      </c>
      <c r="F25" s="42">
        <v>1</v>
      </c>
      <c r="G25" s="20">
        <v>0.28</v>
      </c>
      <c r="H25" s="51" t="s">
        <v>81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11.96</v>
      </c>
      <c r="N25" s="28" t="s">
        <v>8</v>
      </c>
      <c r="O25" s="32">
        <v>1</v>
      </c>
      <c r="P25" s="19">
        <v>11.96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397</v>
      </c>
      <c r="B26" s="61" t="s">
        <v>144</v>
      </c>
      <c r="D26" s="25" t="s">
        <v>390</v>
      </c>
      <c r="E26" s="63">
        <v>1</v>
      </c>
      <c r="F26" s="42">
        <v>1</v>
      </c>
      <c r="G26" s="20">
        <v>3.574</v>
      </c>
      <c r="H26" s="51" t="s">
        <v>32</v>
      </c>
      <c r="I26" s="51" t="s">
        <v>145</v>
      </c>
      <c r="J26" s="51" t="s">
        <v>145</v>
      </c>
      <c r="K26" s="29" t="s">
        <v>25</v>
      </c>
      <c r="L26" s="51" t="s">
        <v>51</v>
      </c>
      <c r="M26" s="19">
        <v>20</v>
      </c>
      <c r="N26" s="28" t="s">
        <v>8</v>
      </c>
      <c r="O26" s="32">
        <v>1</v>
      </c>
      <c r="P26" s="19">
        <v>20</v>
      </c>
      <c r="Q26" s="28" t="s">
        <v>146</v>
      </c>
      <c r="R26" s="28" t="s">
        <v>28</v>
      </c>
      <c r="T26" s="13" t="s">
        <v>29</v>
      </c>
      <c r="V26" s="27" t="s">
        <v>147</v>
      </c>
    </row>
    <row r="27" customHeight="1">
      <c r="A27" s="28" t="s">
        <v>397</v>
      </c>
      <c r="B27" s="61" t="s">
        <v>148</v>
      </c>
      <c r="D27" s="25" t="s">
        <v>392</v>
      </c>
      <c r="E27" s="63">
        <v>1</v>
      </c>
      <c r="F27" s="42">
        <v>1</v>
      </c>
      <c r="G27" s="20">
        <v>0.508</v>
      </c>
      <c r="H27" s="51" t="s">
        <v>81</v>
      </c>
      <c r="I27" s="51" t="s">
        <v>149</v>
      </c>
      <c r="J27" s="51" t="s">
        <v>149</v>
      </c>
      <c r="K27" s="29" t="s">
        <v>25</v>
      </c>
      <c r="L27" s="51" t="s">
        <v>72</v>
      </c>
      <c r="M27" s="19">
        <v>12.95</v>
      </c>
      <c r="N27" s="28" t="s">
        <v>8</v>
      </c>
      <c r="O27" s="32">
        <v>1</v>
      </c>
      <c r="P27" s="19">
        <v>12.95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397</v>
      </c>
      <c r="B28" s="61" t="s">
        <v>152</v>
      </c>
      <c r="D28" s="25" t="s">
        <v>389</v>
      </c>
      <c r="E28" s="63">
        <v>1</v>
      </c>
      <c r="F28" s="42">
        <v>1</v>
      </c>
      <c r="G28" s="20">
        <v>0.38</v>
      </c>
      <c r="H28" s="51" t="s">
        <v>23</v>
      </c>
      <c r="I28" s="51" t="s">
        <v>140</v>
      </c>
      <c r="J28" s="51" t="s">
        <v>140</v>
      </c>
      <c r="K28" s="29" t="s">
        <v>25</v>
      </c>
      <c r="L28" s="51" t="s">
        <v>141</v>
      </c>
      <c r="M28" s="19">
        <v>19.01</v>
      </c>
      <c r="N28" s="28" t="s">
        <v>8</v>
      </c>
      <c r="O28" s="32">
        <v>1</v>
      </c>
      <c r="P28" s="19">
        <v>19.01</v>
      </c>
      <c r="Q28" s="28" t="s">
        <v>142</v>
      </c>
      <c r="R28" s="28" t="s">
        <v>28</v>
      </c>
      <c r="T28" s="13" t="s">
        <v>29</v>
      </c>
      <c r="V28" s="27" t="s">
        <v>143</v>
      </c>
    </row>
    <row r="29" customHeight="1">
      <c r="A29" s="28" t="s">
        <v>397</v>
      </c>
      <c r="B29" s="61" t="s">
        <v>153</v>
      </c>
      <c r="D29" s="25" t="s">
        <v>389</v>
      </c>
      <c r="E29" s="63">
        <v>1</v>
      </c>
      <c r="F29" s="42">
        <v>1</v>
      </c>
      <c r="G29" s="20">
        <v>0.358</v>
      </c>
      <c r="H29" s="51" t="s">
        <v>23</v>
      </c>
      <c r="I29" s="51" t="s">
        <v>154</v>
      </c>
      <c r="J29" s="51" t="s">
        <v>154</v>
      </c>
      <c r="K29" s="29" t="s">
        <v>25</v>
      </c>
      <c r="L29" s="51" t="s">
        <v>155</v>
      </c>
      <c r="M29" s="19">
        <v>11</v>
      </c>
      <c r="N29" s="28" t="s">
        <v>8</v>
      </c>
      <c r="O29" s="32">
        <v>1</v>
      </c>
      <c r="P29" s="19">
        <v>11</v>
      </c>
      <c r="Q29" s="28" t="s">
        <v>156</v>
      </c>
      <c r="R29" s="28" t="s">
        <v>28</v>
      </c>
      <c r="T29" s="13" t="s">
        <v>29</v>
      </c>
      <c r="V29" s="27" t="s">
        <v>157</v>
      </c>
    </row>
    <row r="30" customHeight="1">
      <c r="A30" s="28" t="s">
        <v>397</v>
      </c>
      <c r="B30" s="61" t="s">
        <v>158</v>
      </c>
      <c r="D30" s="25" t="s">
        <v>389</v>
      </c>
      <c r="E30" s="63">
        <v>1</v>
      </c>
      <c r="F30" s="42">
        <v>1</v>
      </c>
      <c r="G30" s="20">
        <v>1.32</v>
      </c>
      <c r="H30" s="51" t="s">
        <v>23</v>
      </c>
      <c r="I30" s="51" t="s">
        <v>159</v>
      </c>
      <c r="J30" s="51" t="s">
        <v>159</v>
      </c>
      <c r="K30" s="29" t="s">
        <v>25</v>
      </c>
      <c r="L30" s="51" t="s">
        <v>160</v>
      </c>
      <c r="M30" s="19">
        <v>25</v>
      </c>
      <c r="N30" s="28" t="s">
        <v>8</v>
      </c>
      <c r="O30" s="32">
        <v>1</v>
      </c>
      <c r="P30" s="19">
        <v>25</v>
      </c>
      <c r="Q30" s="28" t="s">
        <v>161</v>
      </c>
      <c r="R30" s="28" t="s">
        <v>28</v>
      </c>
      <c r="T30" s="13" t="s">
        <v>29</v>
      </c>
      <c r="V30" s="27" t="s">
        <v>162</v>
      </c>
    </row>
    <row r="31" customHeight="1">
      <c r="A31" s="28" t="s">
        <v>398</v>
      </c>
      <c r="B31" s="61" t="s">
        <v>163</v>
      </c>
      <c r="C31" s="23" t="s">
        <v>378</v>
      </c>
      <c r="D31" s="23" t="s">
        <v>389</v>
      </c>
      <c r="E31" s="63">
        <v>1</v>
      </c>
      <c r="F31" s="42">
        <v>1</v>
      </c>
      <c r="G31" s="20">
        <v>1.379</v>
      </c>
      <c r="H31" s="51" t="s">
        <v>23</v>
      </c>
      <c r="I31" s="51" t="s">
        <v>164</v>
      </c>
      <c r="J31" s="51" t="s">
        <v>164</v>
      </c>
      <c r="K31" s="29" t="s">
        <v>25</v>
      </c>
      <c r="L31" s="51" t="s">
        <v>165</v>
      </c>
      <c r="M31" s="19">
        <v>50</v>
      </c>
      <c r="N31" s="28" t="s">
        <v>8</v>
      </c>
      <c r="O31" s="32">
        <v>1</v>
      </c>
      <c r="P31" s="19">
        <v>50</v>
      </c>
      <c r="Q31" s="28" t="s">
        <v>166</v>
      </c>
      <c r="R31" s="28" t="s">
        <v>28</v>
      </c>
      <c r="T31" s="13" t="s">
        <v>29</v>
      </c>
      <c r="V31" s="27" t="s">
        <v>167</v>
      </c>
    </row>
    <row r="32" customHeight="1">
      <c r="A32" s="28" t="s">
        <v>398</v>
      </c>
      <c r="B32" s="61" t="s">
        <v>168</v>
      </c>
      <c r="C32" s="23" t="s">
        <v>378</v>
      </c>
      <c r="D32" s="23" t="s">
        <v>391</v>
      </c>
      <c r="E32" s="63">
        <v>1</v>
      </c>
      <c r="F32" s="42">
        <v>1</v>
      </c>
      <c r="G32" s="20">
        <v>0.345</v>
      </c>
      <c r="H32" s="51" t="s">
        <v>23</v>
      </c>
      <c r="I32" s="51" t="s">
        <v>169</v>
      </c>
      <c r="J32" s="51" t="s">
        <v>169</v>
      </c>
      <c r="K32" s="29" t="s">
        <v>25</v>
      </c>
      <c r="L32" s="51" t="s">
        <v>51</v>
      </c>
      <c r="M32" s="19">
        <v>54.97</v>
      </c>
      <c r="N32" s="28" t="s">
        <v>8</v>
      </c>
      <c r="O32" s="32">
        <v>1</v>
      </c>
      <c r="P32" s="19">
        <v>54.97</v>
      </c>
      <c r="Q32" s="28" t="s">
        <v>170</v>
      </c>
      <c r="R32" s="28" t="s">
        <v>28</v>
      </c>
      <c r="T32" s="13" t="s">
        <v>29</v>
      </c>
      <c r="V32" s="27" t="s">
        <v>171</v>
      </c>
    </row>
    <row r="33" customHeight="1">
      <c r="A33" s="28" t="s">
        <v>397</v>
      </c>
      <c r="B33" s="61" t="s">
        <v>172</v>
      </c>
      <c r="D33" s="25" t="s">
        <v>389</v>
      </c>
      <c r="E33" s="63">
        <v>1</v>
      </c>
      <c r="F33" s="42">
        <v>1</v>
      </c>
      <c r="G33" s="20">
        <v>0.699</v>
      </c>
      <c r="H33" s="51" t="s">
        <v>23</v>
      </c>
      <c r="I33" s="51" t="s">
        <v>173</v>
      </c>
      <c r="J33" s="51" t="s">
        <v>173</v>
      </c>
      <c r="K33" s="29" t="s">
        <v>25</v>
      </c>
      <c r="L33" s="51" t="s">
        <v>174</v>
      </c>
      <c r="M33" s="19">
        <v>12</v>
      </c>
      <c r="N33" s="28" t="s">
        <v>8</v>
      </c>
      <c r="O33" s="32">
        <v>1</v>
      </c>
      <c r="P33" s="19">
        <v>12</v>
      </c>
      <c r="Q33" s="28" t="s">
        <v>175</v>
      </c>
      <c r="R33" s="28" t="s">
        <v>28</v>
      </c>
      <c r="T33" s="13" t="s">
        <v>29</v>
      </c>
      <c r="V33" s="27" t="s">
        <v>176</v>
      </c>
    </row>
    <row r="34" customHeight="1">
      <c r="A34" s="28" t="s">
        <v>397</v>
      </c>
      <c r="B34" s="61" t="s">
        <v>177</v>
      </c>
      <c r="D34" s="25" t="s">
        <v>391</v>
      </c>
      <c r="E34" s="63">
        <v>1</v>
      </c>
      <c r="F34" s="42">
        <v>1</v>
      </c>
      <c r="G34" s="20">
        <v>0.254</v>
      </c>
      <c r="H34" s="51" t="s">
        <v>178</v>
      </c>
      <c r="I34" s="51" t="s">
        <v>179</v>
      </c>
      <c r="J34" s="51" t="s">
        <v>179</v>
      </c>
      <c r="K34" s="29" t="s">
        <v>25</v>
      </c>
      <c r="L34" s="51" t="s">
        <v>51</v>
      </c>
      <c r="M34" s="19">
        <v>16.92</v>
      </c>
      <c r="N34" s="28" t="s">
        <v>8</v>
      </c>
      <c r="O34" s="32">
        <v>1</v>
      </c>
      <c r="P34" s="19">
        <v>16.92</v>
      </c>
      <c r="Q34" s="28" t="s">
        <v>180</v>
      </c>
      <c r="R34" s="28" t="s">
        <v>28</v>
      </c>
      <c r="T34" s="13" t="s">
        <v>29</v>
      </c>
      <c r="V34" s="27" t="s">
        <v>181</v>
      </c>
    </row>
    <row r="35" customHeight="1">
      <c r="A35" s="28" t="s">
        <v>397</v>
      </c>
      <c r="B35" s="61" t="s">
        <v>182</v>
      </c>
      <c r="D35" s="25" t="s">
        <v>391</v>
      </c>
      <c r="E35" s="63">
        <v>1</v>
      </c>
      <c r="F35" s="42">
        <v>1</v>
      </c>
      <c r="G35" s="20">
        <v>0.839</v>
      </c>
      <c r="H35" s="51" t="s">
        <v>183</v>
      </c>
      <c r="I35" s="51" t="s">
        <v>184</v>
      </c>
      <c r="J35" s="51" t="s">
        <v>184</v>
      </c>
      <c r="K35" s="29" t="s">
        <v>25</v>
      </c>
      <c r="L35" s="51" t="s">
        <v>51</v>
      </c>
      <c r="M35" s="19">
        <v>19.68</v>
      </c>
      <c r="N35" s="28" t="s">
        <v>8</v>
      </c>
      <c r="O35" s="32">
        <v>1</v>
      </c>
      <c r="P35" s="19">
        <v>19.68</v>
      </c>
      <c r="Q35" s="28" t="s">
        <v>185</v>
      </c>
      <c r="R35" s="28" t="s">
        <v>28</v>
      </c>
      <c r="T35" s="13" t="s">
        <v>29</v>
      </c>
      <c r="V35" s="27" t="s">
        <v>186</v>
      </c>
    </row>
    <row r="36" customHeight="1">
      <c r="A36" s="28" t="s">
        <v>398</v>
      </c>
      <c r="B36" s="61" t="s">
        <v>187</v>
      </c>
      <c r="C36" s="23" t="s">
        <v>378</v>
      </c>
      <c r="D36" s="23" t="s">
        <v>388</v>
      </c>
      <c r="E36" s="63">
        <v>1</v>
      </c>
      <c r="F36" s="42">
        <v>1</v>
      </c>
      <c r="G36" s="20">
        <v>4.159</v>
      </c>
      <c r="H36" s="51" t="s">
        <v>23</v>
      </c>
      <c r="I36" s="51" t="s">
        <v>188</v>
      </c>
      <c r="J36" s="51" t="s">
        <v>188</v>
      </c>
      <c r="K36" s="29" t="s">
        <v>25</v>
      </c>
      <c r="L36" s="51" t="s">
        <v>51</v>
      </c>
      <c r="M36" s="19">
        <v>104.99</v>
      </c>
      <c r="N36" s="28" t="s">
        <v>8</v>
      </c>
      <c r="O36" s="32">
        <v>1</v>
      </c>
      <c r="P36" s="19">
        <v>104.99</v>
      </c>
      <c r="Q36" s="28" t="s">
        <v>189</v>
      </c>
      <c r="R36" s="28" t="s">
        <v>28</v>
      </c>
      <c r="T36" s="13" t="s">
        <v>29</v>
      </c>
      <c r="V36" s="27" t="s">
        <v>190</v>
      </c>
    </row>
    <row r="37" customHeight="1">
      <c r="A37" s="28" t="s">
        <v>397</v>
      </c>
      <c r="B37" s="61" t="s">
        <v>191</v>
      </c>
      <c r="D37" s="25" t="s">
        <v>389</v>
      </c>
      <c r="E37" s="63">
        <v>1</v>
      </c>
      <c r="F37" s="42">
        <v>1</v>
      </c>
      <c r="G37" s="20">
        <v>0.898</v>
      </c>
      <c r="H37" s="51" t="s">
        <v>76</v>
      </c>
      <c r="I37" s="51" t="s">
        <v>192</v>
      </c>
      <c r="J37" s="51" t="s">
        <v>192</v>
      </c>
      <c r="K37" s="29" t="s">
        <v>25</v>
      </c>
      <c r="L37" s="51" t="s">
        <v>101</v>
      </c>
      <c r="M37" s="19">
        <v>8.86</v>
      </c>
      <c r="N37" s="28" t="s">
        <v>8</v>
      </c>
      <c r="O37" s="32">
        <v>1</v>
      </c>
      <c r="P37" s="19">
        <v>8.86</v>
      </c>
      <c r="Q37" s="28" t="s">
        <v>193</v>
      </c>
      <c r="R37" s="28" t="s">
        <v>28</v>
      </c>
      <c r="T37" s="13" t="s">
        <v>29</v>
      </c>
      <c r="V37" s="27" t="s">
        <v>194</v>
      </c>
    </row>
    <row r="38" customHeight="1">
      <c r="A38" s="28" t="s">
        <v>397</v>
      </c>
      <c r="B38" s="61" t="s">
        <v>195</v>
      </c>
      <c r="D38" s="25" t="s">
        <v>392</v>
      </c>
      <c r="E38" s="63">
        <v>1</v>
      </c>
      <c r="F38" s="42">
        <v>1</v>
      </c>
      <c r="G38" s="20">
        <v>0.281</v>
      </c>
      <c r="H38" s="51" t="s">
        <v>23</v>
      </c>
      <c r="I38" s="51" t="s">
        <v>196</v>
      </c>
      <c r="J38" s="51" t="s">
        <v>196</v>
      </c>
      <c r="K38" s="29" t="s">
        <v>25</v>
      </c>
      <c r="L38" s="51" t="s">
        <v>197</v>
      </c>
      <c r="M38" s="19">
        <v>24.27</v>
      </c>
      <c r="N38" s="28" t="s">
        <v>8</v>
      </c>
      <c r="O38" s="32">
        <v>1</v>
      </c>
      <c r="P38" s="19">
        <v>24.27</v>
      </c>
      <c r="Q38" s="28" t="s">
        <v>198</v>
      </c>
      <c r="R38" s="28" t="s">
        <v>28</v>
      </c>
      <c r="T38" s="13" t="s">
        <v>29</v>
      </c>
      <c r="V38" s="27" t="s">
        <v>199</v>
      </c>
    </row>
    <row r="39" customHeight="1">
      <c r="A39" s="28" t="s">
        <v>397</v>
      </c>
      <c r="B39" s="61" t="s">
        <v>200</v>
      </c>
      <c r="D39" s="25" t="s">
        <v>389</v>
      </c>
      <c r="E39" s="63">
        <v>1</v>
      </c>
      <c r="F39" s="42">
        <v>1</v>
      </c>
      <c r="G39" s="20">
        <v>0.222</v>
      </c>
      <c r="H39" s="51" t="s">
        <v>23</v>
      </c>
      <c r="I39" s="51" t="s">
        <v>201</v>
      </c>
      <c r="J39" s="51" t="s">
        <v>201</v>
      </c>
      <c r="K39" s="29" t="s">
        <v>25</v>
      </c>
      <c r="L39" s="51" t="s">
        <v>202</v>
      </c>
      <c r="M39" s="19">
        <v>26.99</v>
      </c>
      <c r="N39" s="28" t="s">
        <v>8</v>
      </c>
      <c r="O39" s="32">
        <v>1</v>
      </c>
      <c r="P39" s="19">
        <v>26.99</v>
      </c>
      <c r="Q39" s="28" t="s">
        <v>203</v>
      </c>
      <c r="R39" s="28" t="s">
        <v>28</v>
      </c>
      <c r="T39" s="13" t="s">
        <v>29</v>
      </c>
      <c r="V39" s="27" t="s">
        <v>204</v>
      </c>
    </row>
    <row r="40" customHeight="1">
      <c r="A40" s="28" t="s">
        <v>397</v>
      </c>
      <c r="B40" s="61" t="s">
        <v>205</v>
      </c>
      <c r="D40" s="25" t="s">
        <v>389</v>
      </c>
      <c r="E40" s="63">
        <v>1</v>
      </c>
      <c r="F40" s="42">
        <v>1</v>
      </c>
      <c r="G40" s="20">
        <v>0.939</v>
      </c>
      <c r="H40" s="51" t="s">
        <v>206</v>
      </c>
      <c r="I40" s="51" t="s">
        <v>207</v>
      </c>
      <c r="J40" s="51" t="s">
        <v>207</v>
      </c>
      <c r="K40" s="29" t="s">
        <v>25</v>
      </c>
      <c r="L40" s="51" t="s">
        <v>101</v>
      </c>
      <c r="M40" s="19">
        <v>28.59</v>
      </c>
      <c r="N40" s="28" t="s">
        <v>8</v>
      </c>
      <c r="O40" s="32">
        <v>1</v>
      </c>
      <c r="P40" s="19">
        <v>28.59</v>
      </c>
      <c r="Q40" s="28" t="s">
        <v>208</v>
      </c>
      <c r="R40" s="28" t="s">
        <v>28</v>
      </c>
      <c r="T40" s="13" t="s">
        <v>29</v>
      </c>
      <c r="V40" s="27" t="s">
        <v>209</v>
      </c>
    </row>
    <row r="41" customHeight="1">
      <c r="A41" s="28" t="s">
        <v>397</v>
      </c>
      <c r="B41" s="61" t="s">
        <v>210</v>
      </c>
      <c r="D41" s="25" t="s">
        <v>389</v>
      </c>
      <c r="E41" s="63">
        <v>1</v>
      </c>
      <c r="F41" s="42">
        <v>1</v>
      </c>
      <c r="G41" s="20">
        <v>0.581</v>
      </c>
      <c r="H41" s="51" t="s">
        <v>211</v>
      </c>
      <c r="I41" s="51" t="s">
        <v>212</v>
      </c>
      <c r="J41" s="51" t="s">
        <v>212</v>
      </c>
      <c r="K41" s="29" t="s">
        <v>25</v>
      </c>
      <c r="L41" s="51" t="s">
        <v>101</v>
      </c>
      <c r="M41" s="19">
        <v>13.51</v>
      </c>
      <c r="N41" s="28" t="s">
        <v>8</v>
      </c>
      <c r="O41" s="32">
        <v>1</v>
      </c>
      <c r="P41" s="19">
        <v>13.51</v>
      </c>
      <c r="Q41" s="28" t="s">
        <v>213</v>
      </c>
      <c r="R41" s="28" t="s">
        <v>28</v>
      </c>
      <c r="T41" s="13" t="s">
        <v>29</v>
      </c>
      <c r="V41" s="27" t="s">
        <v>214</v>
      </c>
    </row>
    <row r="42" customHeight="1">
      <c r="A42" s="28" t="s">
        <v>397</v>
      </c>
      <c r="B42" s="61" t="s">
        <v>215</v>
      </c>
      <c r="D42" s="25" t="s">
        <v>390</v>
      </c>
      <c r="E42" s="63">
        <v>1</v>
      </c>
      <c r="F42" s="42">
        <v>1</v>
      </c>
      <c r="G42" s="20">
        <v>1.42</v>
      </c>
      <c r="H42" s="51" t="s">
        <v>23</v>
      </c>
      <c r="I42" s="51" t="s">
        <v>216</v>
      </c>
      <c r="J42" s="51" t="s">
        <v>216</v>
      </c>
      <c r="K42" s="29" t="s">
        <v>25</v>
      </c>
      <c r="L42" s="51" t="s">
        <v>51</v>
      </c>
      <c r="M42" s="19">
        <v>29.97</v>
      </c>
      <c r="N42" s="28" t="s">
        <v>8</v>
      </c>
      <c r="O42" s="32">
        <v>1</v>
      </c>
      <c r="P42" s="19">
        <v>29.97</v>
      </c>
      <c r="Q42" s="28" t="s">
        <v>217</v>
      </c>
      <c r="R42" s="28" t="s">
        <v>28</v>
      </c>
      <c r="T42" s="13" t="s">
        <v>29</v>
      </c>
      <c r="V42" s="27" t="s">
        <v>218</v>
      </c>
    </row>
    <row r="43" customHeight="1">
      <c r="A43" s="28" t="s">
        <v>398</v>
      </c>
      <c r="B43" s="61" t="s">
        <v>219</v>
      </c>
      <c r="C43" s="23" t="s">
        <v>378</v>
      </c>
      <c r="D43" s="23" t="s">
        <v>391</v>
      </c>
      <c r="E43" s="63">
        <v>1</v>
      </c>
      <c r="F43" s="42">
        <v>1</v>
      </c>
      <c r="G43" s="20">
        <v>3.502</v>
      </c>
      <c r="H43" s="51" t="s">
        <v>220</v>
      </c>
      <c r="I43" s="51" t="s">
        <v>145</v>
      </c>
      <c r="J43" s="51" t="s">
        <v>145</v>
      </c>
      <c r="K43" s="29" t="s">
        <v>25</v>
      </c>
      <c r="L43" s="51" t="s">
        <v>221</v>
      </c>
      <c r="M43" s="19">
        <v>34.69</v>
      </c>
      <c r="N43" s="28" t="s">
        <v>8</v>
      </c>
      <c r="O43" s="32">
        <v>1</v>
      </c>
      <c r="P43" s="19">
        <v>34.69</v>
      </c>
      <c r="Q43" s="28" t="s">
        <v>146</v>
      </c>
      <c r="R43" s="28" t="s">
        <v>28</v>
      </c>
      <c r="T43" s="13" t="s">
        <v>29</v>
      </c>
      <c r="V43" s="27" t="s">
        <v>147</v>
      </c>
    </row>
    <row r="44" customHeight="1">
      <c r="A44" s="28" t="s">
        <v>397</v>
      </c>
      <c r="B44" s="61" t="s">
        <v>222</v>
      </c>
      <c r="D44" s="25" t="s">
        <v>389</v>
      </c>
      <c r="E44" s="63">
        <v>1</v>
      </c>
      <c r="F44" s="42">
        <v>1</v>
      </c>
      <c r="G44" s="20">
        <v>0.562</v>
      </c>
      <c r="H44" s="51" t="s">
        <v>114</v>
      </c>
      <c r="I44" s="51" t="s">
        <v>223</v>
      </c>
      <c r="J44" s="51" t="s">
        <v>223</v>
      </c>
      <c r="K44" s="29" t="s">
        <v>25</v>
      </c>
      <c r="L44" s="51" t="s">
        <v>101</v>
      </c>
      <c r="M44" s="19">
        <v>29</v>
      </c>
      <c r="N44" s="28" t="s">
        <v>8</v>
      </c>
      <c r="O44" s="32">
        <v>1</v>
      </c>
      <c r="P44" s="19">
        <v>29</v>
      </c>
      <c r="Q44" s="28" t="s">
        <v>224</v>
      </c>
      <c r="R44" s="28" t="s">
        <v>28</v>
      </c>
      <c r="T44" s="13" t="s">
        <v>29</v>
      </c>
      <c r="V44" s="27" t="s">
        <v>225</v>
      </c>
    </row>
    <row r="45" customHeight="1">
      <c r="A45" s="28" t="s">
        <v>398</v>
      </c>
      <c r="B45" s="61" t="s">
        <v>226</v>
      </c>
      <c r="C45" s="23" t="s">
        <v>378</v>
      </c>
      <c r="D45" s="23" t="s">
        <v>389</v>
      </c>
      <c r="E45" s="63">
        <v>1</v>
      </c>
      <c r="F45" s="42">
        <v>1</v>
      </c>
      <c r="G45" s="20">
        <v>0.48</v>
      </c>
      <c r="H45" s="51" t="s">
        <v>81</v>
      </c>
      <c r="I45" s="51" t="s">
        <v>227</v>
      </c>
      <c r="J45" s="51" t="s">
        <v>227</v>
      </c>
      <c r="K45" s="29" t="s">
        <v>25</v>
      </c>
      <c r="L45" s="51" t="s">
        <v>72</v>
      </c>
      <c r="M45" s="19">
        <v>54.99</v>
      </c>
      <c r="N45" s="28" t="s">
        <v>8</v>
      </c>
      <c r="O45" s="32">
        <v>1</v>
      </c>
      <c r="P45" s="19">
        <v>54.99</v>
      </c>
      <c r="Q45" s="28" t="s">
        <v>228</v>
      </c>
      <c r="R45" s="28" t="s">
        <v>28</v>
      </c>
      <c r="T45" s="13" t="s">
        <v>29</v>
      </c>
      <c r="V45" s="27" t="s">
        <v>229</v>
      </c>
    </row>
    <row r="46" customHeight="1">
      <c r="A46" s="28" t="s">
        <v>397</v>
      </c>
      <c r="B46" s="61" t="s">
        <v>230</v>
      </c>
      <c r="D46" s="25" t="s">
        <v>391</v>
      </c>
      <c r="E46" s="63">
        <v>1</v>
      </c>
      <c r="F46" s="42">
        <v>1</v>
      </c>
      <c r="G46" s="20">
        <v>0.054</v>
      </c>
      <c r="H46" s="51" t="s">
        <v>231</v>
      </c>
      <c r="I46" s="51" t="s">
        <v>232</v>
      </c>
      <c r="J46" s="51" t="s">
        <v>232</v>
      </c>
      <c r="K46" s="29" t="s">
        <v>25</v>
      </c>
      <c r="L46" s="51" t="s">
        <v>51</v>
      </c>
      <c r="M46" s="19">
        <v>11.19</v>
      </c>
      <c r="N46" s="28" t="s">
        <v>8</v>
      </c>
      <c r="O46" s="32">
        <v>1</v>
      </c>
      <c r="P46" s="19">
        <v>11.19</v>
      </c>
      <c r="Q46" s="28" t="s">
        <v>233</v>
      </c>
      <c r="R46" s="28" t="s">
        <v>28</v>
      </c>
      <c r="T46" s="13" t="s">
        <v>29</v>
      </c>
      <c r="V46" s="27" t="s">
        <v>234</v>
      </c>
    </row>
    <row r="47" customHeight="1">
      <c r="A47" s="28" t="s">
        <v>397</v>
      </c>
      <c r="B47" s="61" t="s">
        <v>235</v>
      </c>
      <c r="D47" s="25" t="s">
        <v>391</v>
      </c>
      <c r="E47" s="63">
        <v>1</v>
      </c>
      <c r="F47" s="42">
        <v>1</v>
      </c>
      <c r="G47" s="20">
        <v>4.382</v>
      </c>
      <c r="H47" s="51" t="s">
        <v>23</v>
      </c>
      <c r="I47" s="51" t="s">
        <v>236</v>
      </c>
      <c r="J47" s="51" t="s">
        <v>236</v>
      </c>
      <c r="K47" s="29" t="s">
        <v>25</v>
      </c>
      <c r="L47" s="51" t="s">
        <v>51</v>
      </c>
      <c r="M47" s="19">
        <v>9.99</v>
      </c>
      <c r="N47" s="28" t="s">
        <v>8</v>
      </c>
      <c r="O47" s="32">
        <v>1</v>
      </c>
      <c r="P47" s="19">
        <v>9.99</v>
      </c>
      <c r="Q47" s="28" t="s">
        <v>237</v>
      </c>
      <c r="R47" s="28" t="s">
        <v>28</v>
      </c>
      <c r="T47" s="13" t="s">
        <v>29</v>
      </c>
      <c r="V47" s="27" t="s">
        <v>238</v>
      </c>
    </row>
    <row r="48" customHeight="1">
      <c r="A48" s="28" t="s">
        <v>397</v>
      </c>
      <c r="B48" s="61" t="s">
        <v>239</v>
      </c>
      <c r="D48" s="25" t="s">
        <v>388</v>
      </c>
      <c r="E48" s="63">
        <v>1</v>
      </c>
      <c r="F48" s="42">
        <v>1</v>
      </c>
      <c r="G48" s="20">
        <v>0.254</v>
      </c>
      <c r="H48" s="51" t="s">
        <v>240</v>
      </c>
      <c r="I48" s="51" t="s">
        <v>115</v>
      </c>
      <c r="J48" s="51" t="s">
        <v>115</v>
      </c>
      <c r="K48" s="29" t="s">
        <v>25</v>
      </c>
      <c r="L48" s="51" t="s">
        <v>51</v>
      </c>
      <c r="M48" s="19">
        <v>9.1</v>
      </c>
      <c r="N48" s="28" t="s">
        <v>8</v>
      </c>
      <c r="O48" s="32">
        <v>1</v>
      </c>
      <c r="P48" s="19">
        <v>9.1</v>
      </c>
      <c r="Q48" s="28" t="s">
        <v>116</v>
      </c>
      <c r="R48" s="28" t="s">
        <v>28</v>
      </c>
      <c r="T48" s="13" t="s">
        <v>29</v>
      </c>
      <c r="V48" s="27" t="s">
        <v>117</v>
      </c>
    </row>
    <row r="49" customHeight="1">
      <c r="A49" s="28" t="s">
        <v>397</v>
      </c>
      <c r="B49" s="61" t="s">
        <v>241</v>
      </c>
      <c r="D49" s="25" t="s">
        <v>389</v>
      </c>
      <c r="E49" s="63">
        <v>1</v>
      </c>
      <c r="F49" s="42">
        <v>1</v>
      </c>
      <c r="G49" s="20">
        <v>0.762</v>
      </c>
      <c r="H49" s="51" t="s">
        <v>242</v>
      </c>
      <c r="I49" s="51" t="s">
        <v>223</v>
      </c>
      <c r="J49" s="51" t="s">
        <v>223</v>
      </c>
      <c r="K49" s="29" t="s">
        <v>25</v>
      </c>
      <c r="L49" s="51" t="s">
        <v>101</v>
      </c>
      <c r="M49" s="19">
        <v>29.2</v>
      </c>
      <c r="N49" s="28" t="s">
        <v>8</v>
      </c>
      <c r="O49" s="32">
        <v>1</v>
      </c>
      <c r="P49" s="19">
        <v>29.2</v>
      </c>
      <c r="Q49" s="28" t="s">
        <v>224</v>
      </c>
      <c r="R49" s="28" t="s">
        <v>28</v>
      </c>
      <c r="T49" s="13" t="s">
        <v>29</v>
      </c>
      <c r="V49" s="27" t="s">
        <v>225</v>
      </c>
    </row>
    <row r="50" customHeight="1">
      <c r="A50" s="28" t="s">
        <v>397</v>
      </c>
      <c r="B50" s="61" t="s">
        <v>243</v>
      </c>
      <c r="D50" s="25" t="s">
        <v>388</v>
      </c>
      <c r="E50" s="63">
        <v>1</v>
      </c>
      <c r="F50" s="42">
        <v>1</v>
      </c>
      <c r="G50" s="20">
        <v>0.254</v>
      </c>
      <c r="H50" s="51" t="s">
        <v>240</v>
      </c>
      <c r="I50" s="51" t="s">
        <v>115</v>
      </c>
      <c r="J50" s="51" t="s">
        <v>115</v>
      </c>
      <c r="K50" s="29" t="s">
        <v>25</v>
      </c>
      <c r="L50" s="51" t="s">
        <v>51</v>
      </c>
      <c r="M50" s="19">
        <v>9</v>
      </c>
      <c r="N50" s="28" t="s">
        <v>8</v>
      </c>
      <c r="O50" s="32">
        <v>1</v>
      </c>
      <c r="P50" s="19">
        <v>9</v>
      </c>
      <c r="Q50" s="28" t="s">
        <v>116</v>
      </c>
      <c r="R50" s="28" t="s">
        <v>28</v>
      </c>
      <c r="T50" s="13" t="s">
        <v>29</v>
      </c>
      <c r="V50" s="27" t="s">
        <v>117</v>
      </c>
    </row>
    <row r="51" customHeight="1">
      <c r="A51" s="28" t="s">
        <v>397</v>
      </c>
      <c r="B51" s="61" t="s">
        <v>244</v>
      </c>
      <c r="D51" s="25" t="s">
        <v>389</v>
      </c>
      <c r="E51" s="63">
        <v>1</v>
      </c>
      <c r="F51" s="42">
        <v>1</v>
      </c>
      <c r="G51" s="20">
        <v>0.318</v>
      </c>
      <c r="H51" s="51" t="s">
        <v>245</v>
      </c>
      <c r="I51" s="51" t="s">
        <v>192</v>
      </c>
      <c r="J51" s="51" t="s">
        <v>192</v>
      </c>
      <c r="K51" s="29" t="s">
        <v>25</v>
      </c>
      <c r="L51" s="51" t="s">
        <v>101</v>
      </c>
      <c r="M51" s="19">
        <v>8.86</v>
      </c>
      <c r="N51" s="28" t="s">
        <v>8</v>
      </c>
      <c r="O51" s="32">
        <v>1</v>
      </c>
      <c r="P51" s="19">
        <v>8.86</v>
      </c>
      <c r="Q51" s="28" t="s">
        <v>193</v>
      </c>
      <c r="R51" s="28" t="s">
        <v>28</v>
      </c>
      <c r="T51" s="13" t="s">
        <v>29</v>
      </c>
      <c r="V51" s="27" t="s">
        <v>194</v>
      </c>
    </row>
    <row r="52" customHeight="1">
      <c r="A52" s="28" t="s">
        <v>397</v>
      </c>
      <c r="B52" s="61" t="s">
        <v>246</v>
      </c>
      <c r="D52" s="25" t="s">
        <v>392</v>
      </c>
      <c r="E52" s="63">
        <v>1</v>
      </c>
      <c r="F52" s="42">
        <v>1</v>
      </c>
      <c r="G52" s="20">
        <v>0.54</v>
      </c>
      <c r="H52" s="51" t="s">
        <v>81</v>
      </c>
      <c r="I52" s="51" t="s">
        <v>227</v>
      </c>
      <c r="J52" s="51" t="s">
        <v>227</v>
      </c>
      <c r="K52" s="29" t="s">
        <v>25</v>
      </c>
      <c r="L52" s="51" t="s">
        <v>72</v>
      </c>
      <c r="M52" s="19">
        <v>17.95</v>
      </c>
      <c r="N52" s="28" t="s">
        <v>8</v>
      </c>
      <c r="O52" s="32">
        <v>1</v>
      </c>
      <c r="P52" s="19">
        <v>17.95</v>
      </c>
      <c r="Q52" s="28" t="s">
        <v>228</v>
      </c>
      <c r="R52" s="28" t="s">
        <v>28</v>
      </c>
      <c r="T52" s="13" t="s">
        <v>29</v>
      </c>
      <c r="V52" s="27" t="s">
        <v>229</v>
      </c>
    </row>
    <row r="53" customHeight="1">
      <c r="A53" s="28" t="s">
        <v>397</v>
      </c>
      <c r="B53" s="61" t="s">
        <v>247</v>
      </c>
      <c r="D53" s="25" t="s">
        <v>392</v>
      </c>
      <c r="E53" s="63">
        <v>1</v>
      </c>
      <c r="F53" s="42">
        <v>1</v>
      </c>
      <c r="G53" s="20">
        <v>0.96</v>
      </c>
      <c r="H53" s="51" t="s">
        <v>55</v>
      </c>
      <c r="I53" s="51" t="s">
        <v>248</v>
      </c>
      <c r="J53" s="51" t="s">
        <v>248</v>
      </c>
      <c r="K53" s="29" t="s">
        <v>25</v>
      </c>
      <c r="L53" s="51" t="s">
        <v>72</v>
      </c>
      <c r="M53" s="19">
        <v>28</v>
      </c>
      <c r="N53" s="28" t="s">
        <v>8</v>
      </c>
      <c r="O53" s="32">
        <v>1</v>
      </c>
      <c r="P53" s="19">
        <v>28</v>
      </c>
      <c r="Q53" s="28" t="s">
        <v>249</v>
      </c>
      <c r="R53" s="28" t="s">
        <v>28</v>
      </c>
      <c r="T53" s="13" t="s">
        <v>29</v>
      </c>
      <c r="V53" s="27" t="s">
        <v>250</v>
      </c>
    </row>
    <row r="54" customHeight="1">
      <c r="A54" s="28" t="s">
        <v>398</v>
      </c>
      <c r="B54" s="61" t="s">
        <v>251</v>
      </c>
      <c r="C54" s="23" t="s">
        <v>378</v>
      </c>
      <c r="D54" s="23" t="s">
        <v>389</v>
      </c>
      <c r="E54" s="63">
        <v>1</v>
      </c>
      <c r="F54" s="42">
        <v>1</v>
      </c>
      <c r="G54" s="20">
        <v>1.1</v>
      </c>
      <c r="H54" s="51" t="s">
        <v>252</v>
      </c>
      <c r="I54" s="51" t="s">
        <v>253</v>
      </c>
      <c r="J54" s="51" t="s">
        <v>253</v>
      </c>
      <c r="K54" s="29" t="s">
        <v>25</v>
      </c>
      <c r="L54" s="51" t="s">
        <v>254</v>
      </c>
      <c r="M54" s="19">
        <v>39.72</v>
      </c>
      <c r="N54" s="28" t="s">
        <v>8</v>
      </c>
      <c r="O54" s="32">
        <v>1</v>
      </c>
      <c r="P54" s="19">
        <v>39.72</v>
      </c>
      <c r="Q54" s="28" t="s">
        <v>208</v>
      </c>
      <c r="R54" s="28" t="s">
        <v>28</v>
      </c>
      <c r="T54" s="13" t="s">
        <v>29</v>
      </c>
      <c r="V54" s="27" t="s">
        <v>209</v>
      </c>
    </row>
    <row r="55" customHeight="1">
      <c r="A55" s="28" t="s">
        <v>397</v>
      </c>
      <c r="B55" s="61" t="s">
        <v>255</v>
      </c>
      <c r="D55" s="25" t="s">
        <v>389</v>
      </c>
      <c r="E55" s="63">
        <v>1</v>
      </c>
      <c r="F55" s="42">
        <v>1</v>
      </c>
      <c r="G55" s="20">
        <v>0.227</v>
      </c>
      <c r="H55" s="51" t="s">
        <v>81</v>
      </c>
      <c r="I55" s="51" t="s">
        <v>256</v>
      </c>
      <c r="J55" s="51" t="s">
        <v>256</v>
      </c>
      <c r="K55" s="29" t="s">
        <v>25</v>
      </c>
      <c r="L55" s="51" t="s">
        <v>35</v>
      </c>
      <c r="M55" s="19">
        <v>7.99</v>
      </c>
      <c r="N55" s="28" t="s">
        <v>8</v>
      </c>
      <c r="O55" s="32">
        <v>1</v>
      </c>
      <c r="P55" s="19">
        <v>7.99</v>
      </c>
      <c r="Q55" s="28" t="s">
        <v>257</v>
      </c>
      <c r="R55" s="28" t="s">
        <v>28</v>
      </c>
      <c r="T55" s="13" t="s">
        <v>29</v>
      </c>
      <c r="V55" s="27" t="s">
        <v>258</v>
      </c>
    </row>
    <row r="56" customHeight="1">
      <c r="A56" s="28" t="s">
        <v>397</v>
      </c>
      <c r="B56" s="61" t="s">
        <v>259</v>
      </c>
      <c r="D56" s="25" t="s">
        <v>389</v>
      </c>
      <c r="E56" s="63">
        <v>1</v>
      </c>
      <c r="F56" s="42">
        <v>1</v>
      </c>
      <c r="G56" s="20">
        <v>0.272</v>
      </c>
      <c r="H56" s="51" t="s">
        <v>81</v>
      </c>
      <c r="I56" s="51" t="s">
        <v>260</v>
      </c>
      <c r="J56" s="51" t="s">
        <v>260</v>
      </c>
      <c r="K56" s="29" t="s">
        <v>25</v>
      </c>
      <c r="L56" s="51" t="s">
        <v>141</v>
      </c>
      <c r="M56" s="19">
        <v>13.98</v>
      </c>
      <c r="N56" s="28" t="s">
        <v>8</v>
      </c>
      <c r="O56" s="32">
        <v>1</v>
      </c>
      <c r="P56" s="19">
        <v>13.98</v>
      </c>
      <c r="Q56" s="28" t="s">
        <v>261</v>
      </c>
      <c r="R56" s="28" t="s">
        <v>28</v>
      </c>
      <c r="T56" s="13" t="s">
        <v>29</v>
      </c>
      <c r="V56" s="27" t="s">
        <v>262</v>
      </c>
    </row>
    <row r="57" customHeight="1">
      <c r="A57" s="28" t="s">
        <v>397</v>
      </c>
      <c r="B57" s="61" t="s">
        <v>263</v>
      </c>
      <c r="D57" s="25" t="s">
        <v>389</v>
      </c>
      <c r="E57" s="63">
        <v>1</v>
      </c>
      <c r="F57" s="42">
        <v>1</v>
      </c>
      <c r="G57" s="20">
        <v>0.662</v>
      </c>
      <c r="H57" s="51" t="s">
        <v>264</v>
      </c>
      <c r="I57" s="51" t="s">
        <v>265</v>
      </c>
      <c r="J57" s="51" t="s">
        <v>265</v>
      </c>
      <c r="K57" s="29" t="s">
        <v>25</v>
      </c>
      <c r="L57" s="51" t="s">
        <v>101</v>
      </c>
      <c r="M57" s="19">
        <v>29.99</v>
      </c>
      <c r="N57" s="28" t="s">
        <v>8</v>
      </c>
      <c r="O57" s="32">
        <v>1</v>
      </c>
      <c r="P57" s="19">
        <v>29.99</v>
      </c>
      <c r="Q57" s="28" t="s">
        <v>266</v>
      </c>
      <c r="R57" s="28" t="s">
        <v>28</v>
      </c>
      <c r="T57" s="13" t="s">
        <v>29</v>
      </c>
      <c r="V57" s="27" t="s">
        <v>267</v>
      </c>
    </row>
    <row r="58" customHeight="1">
      <c r="A58" s="28" t="s">
        <v>397</v>
      </c>
      <c r="B58" s="61" t="s">
        <v>268</v>
      </c>
      <c r="D58" s="25" t="s">
        <v>389</v>
      </c>
      <c r="E58" s="63">
        <v>1</v>
      </c>
      <c r="F58" s="42">
        <v>1</v>
      </c>
      <c r="G58" s="20">
        <v>0.299</v>
      </c>
      <c r="H58" s="51" t="s">
        <v>269</v>
      </c>
      <c r="I58" s="51" t="s">
        <v>270</v>
      </c>
      <c r="J58" s="51" t="s">
        <v>270</v>
      </c>
      <c r="K58" s="29" t="s">
        <v>25</v>
      </c>
      <c r="L58" s="51" t="s">
        <v>202</v>
      </c>
      <c r="M58" s="19">
        <v>7.89</v>
      </c>
      <c r="N58" s="28" t="s">
        <v>8</v>
      </c>
      <c r="O58" s="32">
        <v>1</v>
      </c>
      <c r="P58" s="19">
        <v>7.89</v>
      </c>
      <c r="Q58" s="28" t="s">
        <v>271</v>
      </c>
      <c r="R58" s="28" t="s">
        <v>28</v>
      </c>
      <c r="T58" s="13" t="s">
        <v>29</v>
      </c>
      <c r="V58" s="27" t="s">
        <v>272</v>
      </c>
    </row>
    <row r="59" customHeight="1">
      <c r="A59" s="28" t="s">
        <v>397</v>
      </c>
      <c r="B59" s="61" t="s">
        <v>273</v>
      </c>
      <c r="D59" s="25" t="s">
        <v>389</v>
      </c>
      <c r="E59" s="63">
        <v>1</v>
      </c>
      <c r="F59" s="42">
        <v>1</v>
      </c>
      <c r="G59" s="20">
        <v>0.381</v>
      </c>
      <c r="H59" s="51" t="s">
        <v>23</v>
      </c>
      <c r="I59" s="51" t="s">
        <v>274</v>
      </c>
      <c r="J59" s="51" t="s">
        <v>274</v>
      </c>
      <c r="K59" s="29" t="s">
        <v>25</v>
      </c>
      <c r="L59" s="51" t="s">
        <v>275</v>
      </c>
      <c r="M59" s="19">
        <v>21</v>
      </c>
      <c r="N59" s="28" t="s">
        <v>8</v>
      </c>
      <c r="O59" s="32">
        <v>1</v>
      </c>
      <c r="P59" s="19">
        <v>21</v>
      </c>
      <c r="Q59" s="28" t="s">
        <v>276</v>
      </c>
      <c r="R59" s="28" t="s">
        <v>28</v>
      </c>
      <c r="T59" s="13" t="s">
        <v>29</v>
      </c>
      <c r="V59" s="27" t="s">
        <v>277</v>
      </c>
    </row>
    <row r="60" customHeight="1">
      <c r="A60" s="28" t="s">
        <v>398</v>
      </c>
      <c r="B60" s="61" t="s">
        <v>278</v>
      </c>
      <c r="C60" s="23" t="s">
        <v>378</v>
      </c>
      <c r="D60" s="23" t="s">
        <v>388</v>
      </c>
      <c r="E60" s="63">
        <v>1</v>
      </c>
      <c r="F60" s="42">
        <v>1</v>
      </c>
      <c r="G60" s="20">
        <v>2.5220000000000002</v>
      </c>
      <c r="H60" s="51" t="s">
        <v>279</v>
      </c>
      <c r="I60" s="51" t="s">
        <v>280</v>
      </c>
      <c r="J60" s="51" t="s">
        <v>280</v>
      </c>
      <c r="K60" s="29" t="s">
        <v>25</v>
      </c>
      <c r="L60" s="51" t="s">
        <v>51</v>
      </c>
      <c r="M60" s="19">
        <v>191.53</v>
      </c>
      <c r="N60" s="28" t="s">
        <v>8</v>
      </c>
      <c r="O60" s="32">
        <v>1</v>
      </c>
      <c r="P60" s="19">
        <v>191.53</v>
      </c>
      <c r="Q60" s="28" t="s">
        <v>281</v>
      </c>
      <c r="R60" s="28" t="s">
        <v>28</v>
      </c>
      <c r="T60" s="13" t="s">
        <v>29</v>
      </c>
      <c r="V60" s="27" t="s">
        <v>282</v>
      </c>
    </row>
    <row r="61" customHeight="1">
      <c r="A61" s="28" t="s">
        <v>397</v>
      </c>
      <c r="B61" s="61" t="s">
        <v>283</v>
      </c>
      <c r="C61" s="23" t="s">
        <v>378</v>
      </c>
      <c r="D61" s="23" t="s">
        <v>389</v>
      </c>
      <c r="E61" s="63">
        <v>1</v>
      </c>
      <c r="F61" s="42">
        <v>1</v>
      </c>
      <c r="G61" s="20">
        <v>0.721</v>
      </c>
      <c r="H61" s="51" t="s">
        <v>23</v>
      </c>
      <c r="I61" s="51" t="s">
        <v>284</v>
      </c>
      <c r="J61" s="51" t="s">
        <v>284</v>
      </c>
      <c r="K61" s="29" t="s">
        <v>25</v>
      </c>
      <c r="L61" s="51" t="s">
        <v>101</v>
      </c>
      <c r="M61" s="19">
        <v>30</v>
      </c>
      <c r="N61" s="28" t="s">
        <v>8</v>
      </c>
      <c r="O61" s="32">
        <v>1</v>
      </c>
      <c r="P61" s="19">
        <v>30</v>
      </c>
      <c r="Q61" s="28" t="s">
        <v>83</v>
      </c>
      <c r="R61" s="28" t="s">
        <v>28</v>
      </c>
      <c r="T61" s="13" t="s">
        <v>29</v>
      </c>
      <c r="V61" s="27" t="s">
        <v>84</v>
      </c>
    </row>
    <row r="62" customHeight="1">
      <c r="A62" s="28" t="s">
        <v>398</v>
      </c>
      <c r="B62" s="61" t="s">
        <v>285</v>
      </c>
      <c r="C62" s="23" t="s">
        <v>378</v>
      </c>
      <c r="D62" s="23" t="s">
        <v>389</v>
      </c>
      <c r="E62" s="63">
        <v>1</v>
      </c>
      <c r="F62" s="42">
        <v>1</v>
      </c>
      <c r="G62" s="20">
        <v>0.662</v>
      </c>
      <c r="H62" s="51" t="s">
        <v>286</v>
      </c>
      <c r="I62" s="51" t="s">
        <v>287</v>
      </c>
      <c r="J62" s="51" t="s">
        <v>287</v>
      </c>
      <c r="K62" s="29" t="s">
        <v>25</v>
      </c>
      <c r="L62" s="51" t="s">
        <v>101</v>
      </c>
      <c r="M62" s="19">
        <v>37</v>
      </c>
      <c r="N62" s="28" t="s">
        <v>8</v>
      </c>
      <c r="O62" s="32">
        <v>1</v>
      </c>
      <c r="P62" s="19">
        <v>37</v>
      </c>
      <c r="Q62" s="28" t="s">
        <v>288</v>
      </c>
      <c r="R62" s="28" t="s">
        <v>28</v>
      </c>
      <c r="T62" s="13" t="s">
        <v>29</v>
      </c>
      <c r="V62" s="27" t="s">
        <v>289</v>
      </c>
    </row>
    <row r="63" customHeight="1">
      <c r="A63" s="28" t="s">
        <v>397</v>
      </c>
      <c r="B63" s="61" t="s">
        <v>290</v>
      </c>
      <c r="D63" s="25" t="s">
        <v>389</v>
      </c>
      <c r="E63" s="63">
        <v>1</v>
      </c>
      <c r="F63" s="42">
        <v>1</v>
      </c>
      <c r="G63" s="20">
        <v>0.998</v>
      </c>
      <c r="H63" s="51" t="s">
        <v>291</v>
      </c>
      <c r="I63" s="51" t="s">
        <v>292</v>
      </c>
      <c r="J63" s="51" t="s">
        <v>292</v>
      </c>
      <c r="K63" s="29" t="s">
        <v>25</v>
      </c>
      <c r="L63" s="51" t="s">
        <v>293</v>
      </c>
      <c r="M63" s="19">
        <v>29</v>
      </c>
      <c r="N63" s="28" t="s">
        <v>8</v>
      </c>
      <c r="O63" s="32">
        <v>1</v>
      </c>
      <c r="P63" s="19">
        <v>29</v>
      </c>
      <c r="Q63" s="28" t="s">
        <v>294</v>
      </c>
      <c r="R63" s="28" t="s">
        <v>28</v>
      </c>
      <c r="T63" s="13" t="s">
        <v>29</v>
      </c>
      <c r="V63" s="27" t="s">
        <v>295</v>
      </c>
    </row>
    <row r="64" customHeight="1">
      <c r="A64" s="28" t="s">
        <v>397</v>
      </c>
      <c r="B64" s="61" t="s">
        <v>296</v>
      </c>
      <c r="D64" s="25" t="s">
        <v>389</v>
      </c>
      <c r="E64" s="63">
        <v>1</v>
      </c>
      <c r="F64" s="42">
        <v>1</v>
      </c>
      <c r="G64" s="20">
        <v>0.522</v>
      </c>
      <c r="H64" s="51" t="s">
        <v>81</v>
      </c>
      <c r="I64" s="51" t="s">
        <v>297</v>
      </c>
      <c r="J64" s="51" t="s">
        <v>297</v>
      </c>
      <c r="K64" s="29" t="s">
        <v>25</v>
      </c>
      <c r="L64" s="51" t="s">
        <v>101</v>
      </c>
      <c r="M64" s="19">
        <v>19.51</v>
      </c>
      <c r="N64" s="28" t="s">
        <v>8</v>
      </c>
      <c r="O64" s="32">
        <v>1</v>
      </c>
      <c r="P64" s="19">
        <v>19.51</v>
      </c>
      <c r="Q64" s="28" t="s">
        <v>228</v>
      </c>
      <c r="R64" s="28" t="s">
        <v>28</v>
      </c>
      <c r="T64" s="13" t="s">
        <v>29</v>
      </c>
      <c r="V64" s="27" t="s">
        <v>229</v>
      </c>
    </row>
    <row r="65" customHeight="1">
      <c r="A65" s="28" t="s">
        <v>397</v>
      </c>
      <c r="B65" s="61" t="s">
        <v>298</v>
      </c>
      <c r="D65" s="25" t="s">
        <v>388</v>
      </c>
      <c r="E65" s="63">
        <v>1</v>
      </c>
      <c r="F65" s="42">
        <v>1</v>
      </c>
      <c r="G65" s="20">
        <v>0.154</v>
      </c>
      <c r="H65" s="51" t="s">
        <v>299</v>
      </c>
      <c r="I65" s="51" t="s">
        <v>300</v>
      </c>
      <c r="J65" s="51" t="s">
        <v>300</v>
      </c>
      <c r="K65" s="29" t="s">
        <v>25</v>
      </c>
      <c r="L65" s="51" t="s">
        <v>51</v>
      </c>
      <c r="M65" s="19">
        <v>13</v>
      </c>
      <c r="N65" s="28" t="s">
        <v>8</v>
      </c>
      <c r="O65" s="32">
        <v>1</v>
      </c>
      <c r="P65" s="19">
        <v>13</v>
      </c>
      <c r="Q65" s="28" t="s">
        <v>301</v>
      </c>
      <c r="R65" s="28" t="s">
        <v>28</v>
      </c>
      <c r="T65" s="13" t="s">
        <v>29</v>
      </c>
      <c r="V65" s="27" t="s">
        <v>302</v>
      </c>
    </row>
    <row r="66" customHeight="1">
      <c r="A66" s="28" t="s">
        <v>397</v>
      </c>
      <c r="B66" s="61" t="s">
        <v>303</v>
      </c>
      <c r="D66" s="25" t="s">
        <v>390</v>
      </c>
      <c r="E66" s="63">
        <v>1</v>
      </c>
      <c r="F66" s="42">
        <v>1</v>
      </c>
      <c r="G66" s="20">
        <v>0.354</v>
      </c>
      <c r="H66" s="51" t="s">
        <v>81</v>
      </c>
      <c r="I66" s="51" t="s">
        <v>304</v>
      </c>
      <c r="J66" s="51" t="s">
        <v>304</v>
      </c>
      <c r="K66" s="29" t="s">
        <v>25</v>
      </c>
      <c r="L66" s="51" t="s">
        <v>51</v>
      </c>
      <c r="M66" s="19">
        <v>25.87</v>
      </c>
      <c r="N66" s="28" t="s">
        <v>8</v>
      </c>
      <c r="O66" s="32">
        <v>1</v>
      </c>
      <c r="P66" s="19">
        <v>25.87</v>
      </c>
      <c r="Q66" s="28" t="s">
        <v>305</v>
      </c>
      <c r="R66" s="28" t="s">
        <v>28</v>
      </c>
      <c r="T66" s="13" t="s">
        <v>29</v>
      </c>
      <c r="V66" s="27" t="s">
        <v>306</v>
      </c>
    </row>
    <row r="67" customHeight="1">
      <c r="A67" s="28" t="s">
        <v>397</v>
      </c>
      <c r="B67" s="61" t="s">
        <v>307</v>
      </c>
      <c r="D67" s="25" t="s">
        <v>389</v>
      </c>
      <c r="E67" s="63">
        <v>1</v>
      </c>
      <c r="F67" s="42">
        <v>1</v>
      </c>
      <c r="G67" s="20">
        <v>0.472</v>
      </c>
      <c r="H67" s="51" t="s">
        <v>252</v>
      </c>
      <c r="I67" s="51" t="s">
        <v>308</v>
      </c>
      <c r="J67" s="51" t="s">
        <v>308</v>
      </c>
      <c r="K67" s="29" t="s">
        <v>25</v>
      </c>
      <c r="L67" s="51" t="s">
        <v>101</v>
      </c>
      <c r="M67" s="19">
        <v>11.49</v>
      </c>
      <c r="N67" s="28" t="s">
        <v>8</v>
      </c>
      <c r="O67" s="32">
        <v>1</v>
      </c>
      <c r="P67" s="19">
        <v>11.49</v>
      </c>
      <c r="Q67" s="28" t="s">
        <v>309</v>
      </c>
      <c r="R67" s="28" t="s">
        <v>28</v>
      </c>
      <c r="T67" s="13" t="s">
        <v>29</v>
      </c>
      <c r="V67" s="27" t="s">
        <v>310</v>
      </c>
    </row>
    <row r="68" customHeight="1">
      <c r="A68" s="28" t="s">
        <v>397</v>
      </c>
      <c r="B68" s="61" t="s">
        <v>311</v>
      </c>
      <c r="D68" s="25" t="s">
        <v>389</v>
      </c>
      <c r="E68" s="63">
        <v>1</v>
      </c>
      <c r="F68" s="42">
        <v>1</v>
      </c>
      <c r="G68" s="20">
        <v>0.191</v>
      </c>
      <c r="H68" s="51" t="s">
        <v>312</v>
      </c>
      <c r="I68" s="51" t="s">
        <v>313</v>
      </c>
      <c r="J68" s="51" t="s">
        <v>313</v>
      </c>
      <c r="K68" s="29" t="s">
        <v>25</v>
      </c>
      <c r="L68" s="51" t="s">
        <v>314</v>
      </c>
      <c r="M68" s="19">
        <v>5.99</v>
      </c>
      <c r="N68" s="28" t="s">
        <v>8</v>
      </c>
      <c r="O68" s="32">
        <v>1</v>
      </c>
      <c r="P68" s="19">
        <v>5.99</v>
      </c>
      <c r="Q68" s="28" t="s">
        <v>315</v>
      </c>
      <c r="R68" s="28" t="s">
        <v>28</v>
      </c>
      <c r="T68" s="13" t="s">
        <v>29</v>
      </c>
      <c r="V68" s="27" t="s">
        <v>316</v>
      </c>
    </row>
    <row r="69" customHeight="1">
      <c r="A69" s="28" t="s">
        <v>398</v>
      </c>
      <c r="B69" s="61" t="s">
        <v>317</v>
      </c>
      <c r="C69" s="23" t="s">
        <v>378</v>
      </c>
      <c r="D69" s="23" t="s">
        <v>392</v>
      </c>
      <c r="E69" s="63">
        <v>1</v>
      </c>
      <c r="F69" s="42">
        <v>1</v>
      </c>
      <c r="G69" s="20">
        <v>0.44</v>
      </c>
      <c r="H69" s="51" t="s">
        <v>318</v>
      </c>
      <c r="I69" s="51" t="s">
        <v>319</v>
      </c>
      <c r="J69" s="51" t="s">
        <v>319</v>
      </c>
      <c r="K69" s="29" t="s">
        <v>25</v>
      </c>
      <c r="L69" s="51" t="s">
        <v>101</v>
      </c>
      <c r="M69" s="19">
        <v>41.99</v>
      </c>
      <c r="N69" s="28" t="s">
        <v>8</v>
      </c>
      <c r="O69" s="32">
        <v>1</v>
      </c>
      <c r="P69" s="19">
        <v>41.99</v>
      </c>
      <c r="Q69" s="28" t="s">
        <v>320</v>
      </c>
      <c r="R69" s="28" t="s">
        <v>28</v>
      </c>
      <c r="T69" s="13" t="s">
        <v>29</v>
      </c>
      <c r="V69" s="27" t="s">
        <v>321</v>
      </c>
    </row>
    <row r="70" customHeight="1">
      <c r="A70" s="28" t="s">
        <v>398</v>
      </c>
      <c r="B70" s="61" t="s">
        <v>322</v>
      </c>
      <c r="C70" s="23" t="s">
        <v>378</v>
      </c>
      <c r="D70" s="23" t="s">
        <v>389</v>
      </c>
      <c r="E70" s="63">
        <v>1</v>
      </c>
      <c r="F70" s="42">
        <v>1</v>
      </c>
      <c r="G70" s="20">
        <v>0.363</v>
      </c>
      <c r="H70" s="51" t="s">
        <v>81</v>
      </c>
      <c r="I70" s="51" t="s">
        <v>323</v>
      </c>
      <c r="J70" s="51" t="s">
        <v>323</v>
      </c>
      <c r="K70" s="29" t="s">
        <v>25</v>
      </c>
      <c r="L70" s="51" t="s">
        <v>101</v>
      </c>
      <c r="M70" s="19">
        <v>35</v>
      </c>
      <c r="N70" s="28" t="s">
        <v>8</v>
      </c>
      <c r="O70" s="32">
        <v>1</v>
      </c>
      <c r="P70" s="19">
        <v>35</v>
      </c>
      <c r="Q70" s="28" t="s">
        <v>324</v>
      </c>
      <c r="R70" s="28" t="s">
        <v>28</v>
      </c>
      <c r="T70" s="13" t="s">
        <v>29</v>
      </c>
      <c r="V70" s="27" t="s">
        <v>325</v>
      </c>
    </row>
    <row r="71" customHeight="1">
      <c r="A71" s="28" t="s">
        <v>397</v>
      </c>
      <c r="B71" s="61" t="s">
        <v>326</v>
      </c>
      <c r="D71" s="25" t="s">
        <v>389</v>
      </c>
      <c r="E71" s="63">
        <v>1</v>
      </c>
      <c r="F71" s="42">
        <v>1</v>
      </c>
      <c r="G71" s="20">
        <v>0.281</v>
      </c>
      <c r="H71" s="51" t="s">
        <v>327</v>
      </c>
      <c r="I71" s="51" t="s">
        <v>328</v>
      </c>
      <c r="J71" s="51" t="s">
        <v>328</v>
      </c>
      <c r="K71" s="29" t="s">
        <v>25</v>
      </c>
      <c r="L71" s="51" t="s">
        <v>141</v>
      </c>
      <c r="M71" s="19">
        <v>9.5</v>
      </c>
      <c r="N71" s="28" t="s">
        <v>8</v>
      </c>
      <c r="O71" s="32">
        <v>1</v>
      </c>
      <c r="P71" s="19">
        <v>9.5</v>
      </c>
      <c r="Q71" s="28" t="s">
        <v>329</v>
      </c>
      <c r="R71" s="28" t="s">
        <v>28</v>
      </c>
      <c r="T71" s="13" t="s">
        <v>29</v>
      </c>
      <c r="V71" s="27" t="s">
        <v>330</v>
      </c>
    </row>
    <row r="72" customHeight="1">
      <c r="A72" s="28" t="s">
        <v>397</v>
      </c>
      <c r="B72" s="61" t="s">
        <v>331</v>
      </c>
      <c r="D72" s="25" t="s">
        <v>389</v>
      </c>
      <c r="E72" s="63">
        <v>1</v>
      </c>
      <c r="F72" s="42">
        <v>1</v>
      </c>
      <c r="G72" s="20">
        <v>0.2</v>
      </c>
      <c r="H72" s="51" t="s">
        <v>332</v>
      </c>
      <c r="I72" s="51" t="s">
        <v>333</v>
      </c>
      <c r="J72" s="51" t="s">
        <v>333</v>
      </c>
      <c r="K72" s="29" t="s">
        <v>25</v>
      </c>
      <c r="L72" s="51" t="s">
        <v>141</v>
      </c>
      <c r="M72" s="19">
        <v>7</v>
      </c>
      <c r="N72" s="28" t="s">
        <v>8</v>
      </c>
      <c r="O72" s="32">
        <v>1</v>
      </c>
      <c r="P72" s="19">
        <v>7</v>
      </c>
      <c r="Q72" s="28" t="s">
        <v>329</v>
      </c>
      <c r="R72" s="28" t="s">
        <v>28</v>
      </c>
      <c r="T72" s="13" t="s">
        <v>29</v>
      </c>
      <c r="V72" s="27" t="s">
        <v>330</v>
      </c>
    </row>
    <row r="73" customHeight="1">
      <c r="A73" s="28" t="s">
        <v>397</v>
      </c>
      <c r="B73" s="61" t="s">
        <v>334</v>
      </c>
      <c r="D73" s="25" t="s">
        <v>389</v>
      </c>
      <c r="E73" s="63">
        <v>1</v>
      </c>
      <c r="F73" s="42">
        <v>1</v>
      </c>
      <c r="G73" s="20">
        <v>0.245</v>
      </c>
      <c r="H73" s="51" t="s">
        <v>335</v>
      </c>
      <c r="I73" s="51" t="s">
        <v>336</v>
      </c>
      <c r="J73" s="51" t="s">
        <v>336</v>
      </c>
      <c r="K73" s="29" t="s">
        <v>25</v>
      </c>
      <c r="L73" s="51" t="s">
        <v>101</v>
      </c>
      <c r="M73" s="19">
        <v>10.7</v>
      </c>
      <c r="N73" s="28" t="s">
        <v>8</v>
      </c>
      <c r="O73" s="32">
        <v>1</v>
      </c>
      <c r="P73" s="19">
        <v>10.7</v>
      </c>
      <c r="Q73" s="28" t="s">
        <v>337</v>
      </c>
      <c r="R73" s="28" t="s">
        <v>28</v>
      </c>
      <c r="T73" s="13" t="s">
        <v>29</v>
      </c>
      <c r="V73" s="27" t="s">
        <v>338</v>
      </c>
    </row>
    <row r="74" customHeight="1">
      <c r="A74" s="28" t="s">
        <v>397</v>
      </c>
      <c r="B74" s="61" t="s">
        <v>339</v>
      </c>
      <c r="D74" s="25" t="s">
        <v>389</v>
      </c>
      <c r="E74" s="63">
        <v>1</v>
      </c>
      <c r="F74" s="42">
        <v>1</v>
      </c>
      <c r="G74" s="20">
        <v>0.082</v>
      </c>
      <c r="H74" s="51" t="s">
        <v>114</v>
      </c>
      <c r="I74" s="51" t="s">
        <v>328</v>
      </c>
      <c r="J74" s="51" t="s">
        <v>328</v>
      </c>
      <c r="K74" s="29" t="s">
        <v>25</v>
      </c>
      <c r="L74" s="51" t="s">
        <v>141</v>
      </c>
      <c r="M74" s="19">
        <v>9.5</v>
      </c>
      <c r="N74" s="28" t="s">
        <v>8</v>
      </c>
      <c r="O74" s="32">
        <v>1</v>
      </c>
      <c r="P74" s="19">
        <v>9.5</v>
      </c>
      <c r="Q74" s="28" t="s">
        <v>329</v>
      </c>
      <c r="R74" s="28" t="s">
        <v>28</v>
      </c>
      <c r="T74" s="13" t="s">
        <v>29</v>
      </c>
      <c r="V74" s="27" t="s">
        <v>330</v>
      </c>
    </row>
    <row r="75" customHeight="1">
      <c r="A75" s="28" t="s">
        <v>398</v>
      </c>
      <c r="B75" s="61" t="s">
        <v>340</v>
      </c>
      <c r="C75" s="23" t="s">
        <v>378</v>
      </c>
      <c r="D75" s="23" t="s">
        <v>389</v>
      </c>
      <c r="E75" s="63">
        <v>1</v>
      </c>
      <c r="F75" s="42">
        <v>1</v>
      </c>
      <c r="G75" s="20">
        <v>0.499</v>
      </c>
      <c r="H75" s="51" t="s">
        <v>341</v>
      </c>
      <c r="I75" s="51" t="s">
        <v>323</v>
      </c>
      <c r="J75" s="51" t="s">
        <v>323</v>
      </c>
      <c r="K75" s="29" t="s">
        <v>25</v>
      </c>
      <c r="L75" s="51" t="s">
        <v>101</v>
      </c>
      <c r="M75" s="19">
        <v>35</v>
      </c>
      <c r="N75" s="28" t="s">
        <v>8</v>
      </c>
      <c r="O75" s="32">
        <v>1</v>
      </c>
      <c r="P75" s="19">
        <v>35</v>
      </c>
      <c r="Q75" s="28" t="s">
        <v>324</v>
      </c>
      <c r="R75" s="28" t="s">
        <v>28</v>
      </c>
      <c r="T75" s="13" t="s">
        <v>29</v>
      </c>
      <c r="V75" s="27" t="s">
        <v>325</v>
      </c>
    </row>
    <row r="76" customHeight="1">
      <c r="A76" s="28" t="s">
        <v>397</v>
      </c>
      <c r="B76" s="61" t="s">
        <v>342</v>
      </c>
      <c r="D76" s="25" t="s">
        <v>389</v>
      </c>
      <c r="E76" s="63">
        <v>1</v>
      </c>
      <c r="F76" s="42">
        <v>1</v>
      </c>
      <c r="G76" s="20">
        <v>0.218</v>
      </c>
      <c r="H76" s="51" t="s">
        <v>343</v>
      </c>
      <c r="I76" s="51" t="s">
        <v>344</v>
      </c>
      <c r="J76" s="51" t="s">
        <v>344</v>
      </c>
      <c r="K76" s="29" t="s">
        <v>25</v>
      </c>
      <c r="L76" s="51" t="s">
        <v>101</v>
      </c>
      <c r="M76" s="19">
        <v>12.47</v>
      </c>
      <c r="N76" s="28" t="s">
        <v>8</v>
      </c>
      <c r="O76" s="32">
        <v>1</v>
      </c>
      <c r="P76" s="19">
        <v>12.47</v>
      </c>
      <c r="Q76" s="28" t="s">
        <v>345</v>
      </c>
      <c r="R76" s="28" t="s">
        <v>28</v>
      </c>
      <c r="T76" s="13" t="s">
        <v>29</v>
      </c>
      <c r="V76" s="27" t="s">
        <v>346</v>
      </c>
    </row>
    <row r="77" customHeight="1">
      <c r="A77" s="28" t="s">
        <v>398</v>
      </c>
      <c r="B77" s="61" t="s">
        <v>347</v>
      </c>
      <c r="C77" s="23" t="s">
        <v>378</v>
      </c>
      <c r="D77" s="23" t="s">
        <v>389</v>
      </c>
      <c r="E77" s="63">
        <v>1</v>
      </c>
      <c r="F77" s="42">
        <v>1</v>
      </c>
      <c r="G77" s="20">
        <v>1.021</v>
      </c>
      <c r="H77" s="51" t="s">
        <v>23</v>
      </c>
      <c r="I77" s="51" t="s">
        <v>323</v>
      </c>
      <c r="J77" s="51" t="s">
        <v>323</v>
      </c>
      <c r="K77" s="29" t="s">
        <v>25</v>
      </c>
      <c r="L77" s="51" t="s">
        <v>101</v>
      </c>
      <c r="M77" s="19">
        <v>35</v>
      </c>
      <c r="N77" s="28" t="s">
        <v>8</v>
      </c>
      <c r="O77" s="32">
        <v>1</v>
      </c>
      <c r="P77" s="19">
        <v>35</v>
      </c>
      <c r="Q77" s="28" t="s">
        <v>324</v>
      </c>
      <c r="R77" s="28" t="s">
        <v>28</v>
      </c>
      <c r="T77" s="13" t="s">
        <v>29</v>
      </c>
      <c r="V77" s="27" t="s">
        <v>325</v>
      </c>
    </row>
    <row r="78" customHeight="1">
      <c r="A78" s="28" t="s">
        <v>397</v>
      </c>
      <c r="B78" s="61" t="s">
        <v>348</v>
      </c>
      <c r="D78" s="25" t="s">
        <v>389</v>
      </c>
      <c r="E78" s="63">
        <v>1</v>
      </c>
      <c r="F78" s="42">
        <v>1</v>
      </c>
      <c r="G78" s="20">
        <v>0.798</v>
      </c>
      <c r="H78" s="51" t="s">
        <v>349</v>
      </c>
      <c r="I78" s="51" t="s">
        <v>333</v>
      </c>
      <c r="J78" s="51" t="s">
        <v>333</v>
      </c>
      <c r="K78" s="29" t="s">
        <v>25</v>
      </c>
      <c r="L78" s="51" t="s">
        <v>101</v>
      </c>
      <c r="M78" s="19">
        <v>29.98</v>
      </c>
      <c r="N78" s="28" t="s">
        <v>8</v>
      </c>
      <c r="O78" s="32">
        <v>1</v>
      </c>
      <c r="P78" s="19">
        <v>29.98</v>
      </c>
      <c r="Q78" s="28" t="s">
        <v>329</v>
      </c>
      <c r="R78" s="28" t="s">
        <v>28</v>
      </c>
      <c r="T78" s="13" t="s">
        <v>29</v>
      </c>
      <c r="V78" s="27" t="s">
        <v>330</v>
      </c>
    </row>
    <row r="79" customHeight="1">
      <c r="A79" s="28" t="s">
        <v>397</v>
      </c>
      <c r="B79" s="61" t="s">
        <v>350</v>
      </c>
      <c r="D79" s="25" t="s">
        <v>392</v>
      </c>
      <c r="E79" s="63">
        <v>1</v>
      </c>
      <c r="F79" s="42">
        <v>1</v>
      </c>
      <c r="G79" s="20">
        <v>0.358</v>
      </c>
      <c r="H79" s="51" t="s">
        <v>81</v>
      </c>
      <c r="I79" s="51" t="s">
        <v>351</v>
      </c>
      <c r="J79" s="51" t="s">
        <v>351</v>
      </c>
      <c r="K79" s="29" t="s">
        <v>25</v>
      </c>
      <c r="L79" s="51" t="s">
        <v>197</v>
      </c>
      <c r="M79" s="19">
        <v>21.25</v>
      </c>
      <c r="N79" s="28" t="s">
        <v>8</v>
      </c>
      <c r="O79" s="32">
        <v>1</v>
      </c>
      <c r="P79" s="19">
        <v>21.25</v>
      </c>
      <c r="Q79" s="28" t="s">
        <v>352</v>
      </c>
      <c r="R79" s="28" t="s">
        <v>28</v>
      </c>
      <c r="T79" s="13" t="s">
        <v>29</v>
      </c>
      <c r="V79" s="27" t="s">
        <v>353</v>
      </c>
    </row>
    <row r="80" customHeight="1">
      <c r="A80" s="28" t="s">
        <v>397</v>
      </c>
      <c r="B80" s="61" t="s">
        <v>354</v>
      </c>
      <c r="D80" s="25" t="s">
        <v>389</v>
      </c>
      <c r="E80" s="63">
        <v>1</v>
      </c>
      <c r="F80" s="42">
        <v>1</v>
      </c>
      <c r="G80" s="20">
        <v>0.082</v>
      </c>
      <c r="H80" s="51" t="s">
        <v>355</v>
      </c>
      <c r="I80" s="51" t="s">
        <v>328</v>
      </c>
      <c r="J80" s="51" t="s">
        <v>328</v>
      </c>
      <c r="K80" s="29" t="s">
        <v>25</v>
      </c>
      <c r="L80" s="51" t="s">
        <v>101</v>
      </c>
      <c r="M80" s="19">
        <v>17.75</v>
      </c>
      <c r="N80" s="28" t="s">
        <v>8</v>
      </c>
      <c r="O80" s="32">
        <v>1</v>
      </c>
      <c r="P80" s="19">
        <v>17.75</v>
      </c>
      <c r="Q80" s="28" t="s">
        <v>329</v>
      </c>
      <c r="R80" s="28" t="s">
        <v>28</v>
      </c>
      <c r="T80" s="13" t="s">
        <v>29</v>
      </c>
      <c r="V80" s="27" t="s">
        <v>330</v>
      </c>
    </row>
    <row r="81" customHeight="1">
      <c r="A81" s="28" t="s">
        <v>397</v>
      </c>
      <c r="B81" s="61" t="s">
        <v>356</v>
      </c>
      <c r="D81" s="25" t="s">
        <v>392</v>
      </c>
      <c r="E81" s="63">
        <v>1</v>
      </c>
      <c r="F81" s="42">
        <v>1</v>
      </c>
      <c r="G81" s="20">
        <v>0.358</v>
      </c>
      <c r="H81" s="51" t="s">
        <v>357</v>
      </c>
      <c r="I81" s="51" t="s">
        <v>358</v>
      </c>
      <c r="J81" s="51" t="s">
        <v>358</v>
      </c>
      <c r="K81" s="29" t="s">
        <v>25</v>
      </c>
      <c r="L81" s="51" t="s">
        <v>41</v>
      </c>
      <c r="M81" s="19">
        <v>8.2</v>
      </c>
      <c r="N81" s="28" t="s">
        <v>8</v>
      </c>
      <c r="O81" s="32">
        <v>1</v>
      </c>
      <c r="P81" s="19">
        <v>8.2</v>
      </c>
      <c r="Q81" s="28" t="s">
        <v>359</v>
      </c>
      <c r="R81" s="28" t="s">
        <v>28</v>
      </c>
      <c r="T81" s="13" t="s">
        <v>29</v>
      </c>
      <c r="V81" s="27" t="s">
        <v>360</v>
      </c>
    </row>
    <row r="82" customHeight="1">
      <c r="A82" s="28" t="s">
        <v>397</v>
      </c>
      <c r="B82" s="61" t="s">
        <v>361</v>
      </c>
      <c r="D82" s="25" t="s">
        <v>389</v>
      </c>
      <c r="E82" s="63">
        <v>1</v>
      </c>
      <c r="F82" s="42">
        <v>1</v>
      </c>
      <c r="G82" s="20">
        <v>0.499</v>
      </c>
      <c r="H82" s="51" t="s">
        <v>362</v>
      </c>
      <c r="I82" s="51" t="s">
        <v>328</v>
      </c>
      <c r="J82" s="51" t="s">
        <v>328</v>
      </c>
      <c r="K82" s="29" t="s">
        <v>25</v>
      </c>
      <c r="L82" s="51" t="s">
        <v>141</v>
      </c>
      <c r="M82" s="19">
        <v>12.5</v>
      </c>
      <c r="N82" s="28" t="s">
        <v>8</v>
      </c>
      <c r="O82" s="32">
        <v>1</v>
      </c>
      <c r="P82" s="19">
        <v>12.5</v>
      </c>
      <c r="Q82" s="28" t="s">
        <v>329</v>
      </c>
      <c r="R82" s="28" t="s">
        <v>28</v>
      </c>
      <c r="T82" s="13" t="s">
        <v>29</v>
      </c>
      <c r="V82" s="27" t="s">
        <v>330</v>
      </c>
    </row>
    <row r="83" customHeight="1">
      <c r="A83" s="28" t="s">
        <v>397</v>
      </c>
      <c r="B83" s="61" t="s">
        <v>363</v>
      </c>
      <c r="D83" s="25" t="s">
        <v>392</v>
      </c>
      <c r="E83" s="63">
        <v>1</v>
      </c>
      <c r="F83" s="42">
        <v>1</v>
      </c>
      <c r="G83" s="20">
        <v>0.281</v>
      </c>
      <c r="H83" s="51" t="s">
        <v>23</v>
      </c>
      <c r="I83" s="51" t="s">
        <v>364</v>
      </c>
      <c r="J83" s="51" t="s">
        <v>364</v>
      </c>
      <c r="K83" s="29" t="s">
        <v>25</v>
      </c>
      <c r="L83" s="51" t="s">
        <v>293</v>
      </c>
      <c r="M83" s="19">
        <v>14.25</v>
      </c>
      <c r="N83" s="28" t="s">
        <v>8</v>
      </c>
      <c r="O83" s="32">
        <v>1</v>
      </c>
      <c r="P83" s="19">
        <v>14.25</v>
      </c>
      <c r="Q83" s="28" t="s">
        <v>365</v>
      </c>
      <c r="R83" s="28" t="s">
        <v>28</v>
      </c>
      <c r="T83" s="13" t="s">
        <v>29</v>
      </c>
      <c r="V83" s="27" t="s">
        <v>366</v>
      </c>
    </row>
    <row r="84" customHeight="1">
      <c r="A84" s="28" t="s">
        <v>397</v>
      </c>
      <c r="B84" s="61" t="s">
        <v>367</v>
      </c>
      <c r="D84" s="25" t="s">
        <v>389</v>
      </c>
      <c r="E84" s="63">
        <v>1</v>
      </c>
      <c r="F84" s="42">
        <v>1</v>
      </c>
      <c r="G84" s="20">
        <v>0.821</v>
      </c>
      <c r="H84" s="51" t="s">
        <v>23</v>
      </c>
      <c r="I84" s="51" t="s">
        <v>368</v>
      </c>
      <c r="J84" s="51" t="s">
        <v>368</v>
      </c>
      <c r="K84" s="29" t="s">
        <v>25</v>
      </c>
      <c r="L84" s="51" t="s">
        <v>101</v>
      </c>
      <c r="M84" s="19">
        <v>19.68</v>
      </c>
      <c r="N84" s="28" t="s">
        <v>8</v>
      </c>
      <c r="O84" s="32">
        <v>1</v>
      </c>
      <c r="P84" s="19">
        <v>19.68</v>
      </c>
      <c r="Q84" s="28" t="s">
        <v>369</v>
      </c>
      <c r="R84" s="28" t="s">
        <v>28</v>
      </c>
      <c r="T84" s="13" t="s">
        <v>29</v>
      </c>
      <c r="V84" s="27" t="s">
        <v>370</v>
      </c>
    </row>
    <row r="85" customHeight="1">
      <c r="A85" s="28" t="s">
        <v>397</v>
      </c>
      <c r="B85" s="61" t="s">
        <v>371</v>
      </c>
      <c r="D85" s="25" t="s">
        <v>389</v>
      </c>
      <c r="E85" s="63">
        <v>1</v>
      </c>
      <c r="F85" s="42">
        <v>1</v>
      </c>
      <c r="G85" s="20">
        <v>1.8010000000000002</v>
      </c>
      <c r="H85" s="51" t="s">
        <v>372</v>
      </c>
      <c r="I85" s="51" t="s">
        <v>373</v>
      </c>
      <c r="J85" s="51" t="s">
        <v>373</v>
      </c>
      <c r="K85" s="29" t="s">
        <v>25</v>
      </c>
      <c r="L85" s="51" t="s">
        <v>160</v>
      </c>
      <c r="M85" s="19">
        <v>19.14</v>
      </c>
      <c r="N85" s="28" t="s">
        <v>8</v>
      </c>
      <c r="O85" s="32">
        <v>1</v>
      </c>
      <c r="P85" s="19">
        <v>19.14</v>
      </c>
      <c r="Q85" s="28" t="s">
        <v>374</v>
      </c>
      <c r="R85" s="28" t="s">
        <v>28</v>
      </c>
      <c r="T85" s="13" t="s">
        <v>29</v>
      </c>
      <c r="V85" s="27" t="s">
        <v>375</v>
      </c>
    </row>
    <row r="86" customHeight="1">
      <c r="D86" s="3">
        <v>1524534</v>
      </c>
      <c r="E86" s="64" t="s">
        <v>34</v>
      </c>
    </row>
    <row r="87" customHeight="1">
      <c r="D87" s="3">
        <v>1524536</v>
      </c>
    </row>
    <row r="88" customHeight="1">
      <c r="C88" s="62"/>
      <c r="D88" s="15">
        <v>1524510</v>
      </c>
      <c r="E88" s="43" t="s">
        <v>379</v>
      </c>
    </row>
    <row r="89" customHeight="1">
      <c r="C89" s="62" t="s">
        <v>380</v>
      </c>
      <c r="D89" s="15">
        <v>1486222</v>
      </c>
      <c r="E89" s="30"/>
      <c r="F89" s="63">
        <f>COUNTIF(A3:A85,"Cold Storage")</f>
        <v>0</v>
      </c>
    </row>
    <row r="90" customHeight="1">
      <c r="C90" s="62" t="s">
        <v>381</v>
      </c>
      <c r="D90" s="15">
        <v>1524536</v>
      </c>
      <c r="E90" s="30"/>
      <c r="F90" s="63">
        <f>COUNTIF(A3:A85,"A/c Customer")</f>
        <v>0</v>
      </c>
    </row>
    <row r="91" customHeight="1">
      <c r="C91" s="62" t="s">
        <v>28</v>
      </c>
      <c r="D91" s="15">
        <v>1524534</v>
      </c>
      <c r="E91" s="30"/>
      <c r="F91" s="63">
        <f>COUNTIF(A3:A85,"DTP")</f>
        <v>0</v>
      </c>
    </row>
    <row r="92" customHeight="1">
      <c r="C92" s="62" t="s">
        <v>376</v>
      </c>
      <c r="D92" s="15">
        <v>1524534</v>
      </c>
      <c r="E92" s="30"/>
      <c r="F92" s="63">
        <f>COUNTIF(A3:A85,"Low Value")</f>
        <v>0</v>
      </c>
    </row>
    <row r="93" customHeight="1">
      <c r="C93" s="62" t="s">
        <v>382</v>
      </c>
      <c r="D93" s="15">
        <v>1524534</v>
      </c>
      <c r="E93" s="30"/>
      <c r="F93" s="63">
        <f>E2-SUM(E89:E92)</f>
        <v>83</v>
      </c>
    </row>
    <row r="94" customHeight="1">
      <c r="C94" s="62" t="s">
        <v>383</v>
      </c>
      <c r="D94" s="15">
        <v>1524538</v>
      </c>
      <c r="E94" s="30"/>
      <c r="F94" s="49">
        <f>E2-F2</f>
        <v>0</v>
      </c>
    </row>
    <row r="95" customHeight="1">
      <c r="C95" s="62" t="s">
        <v>384</v>
      </c>
      <c r="D95" s="15">
        <v>1486230</v>
      </c>
      <c r="E95" s="30"/>
      <c r="F95" s="52" t="s">
        <v>21</v>
      </c>
    </row>
    <row r="96" customHeight="1">
      <c r="C96" s="62" t="s">
        <v>385</v>
      </c>
      <c r="D96" s="15">
        <v>1486222</v>
      </c>
      <c r="E96" s="30"/>
      <c r="F96" s="36">
        <f>B2-E92</f>
        <v>83</v>
      </c>
    </row>
    <row r="97" customHeight="1">
      <c r="C97" s="62"/>
      <c r="D97" s="15">
        <v>1524538</v>
      </c>
      <c r="E97" s="30"/>
    </row>
    <row r="98" customHeight="1">
      <c r="C98" s="62"/>
      <c r="D98" s="15">
        <v>1482222</v>
      </c>
      <c r="E98" s="30"/>
    </row>
    <row r="99" customHeight="1">
      <c r="C99" s="62"/>
      <c r="D99" s="15">
        <v>1524536</v>
      </c>
      <c r="E99" s="30"/>
    </row>
    <row r="100" customHeight="1">
      <c r="C100" s="62"/>
      <c r="D100" s="15">
        <v>1482224</v>
      </c>
      <c r="E100" s="30"/>
    </row>
    <row r="101" customHeight="1">
      <c r="C101" s="62"/>
      <c r="D101" s="15">
        <v>1524534</v>
      </c>
      <c r="E101" s="30"/>
    </row>
    <row r="102" customHeight="1">
      <c r="C102" s="62"/>
      <c r="D102" s="15">
        <v>1524534</v>
      </c>
      <c r="E102" s="30"/>
    </row>
    <row r="103" customHeight="1">
      <c r="C103" s="62"/>
      <c r="D103" s="15">
        <v>1524534</v>
      </c>
      <c r="E103" s="30"/>
    </row>
    <row r="104" customHeight="1">
      <c r="C104" s="62"/>
      <c r="D104" s="15">
        <v>1524536</v>
      </c>
      <c r="E104" s="30"/>
    </row>
    <row r="105" customHeight="1">
      <c r="C105" s="62"/>
      <c r="D105" s="15">
        <v>1482227</v>
      </c>
      <c r="E105" s="30"/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393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394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395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396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